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805"/>
  </bookViews>
  <sheets>
    <sheet name="認知症通所介護" sheetId="7" r:id="rId1"/>
    <sheet name="Sheet3" sheetId="3" r:id="rId2"/>
  </sheets>
  <definedNames>
    <definedName name="_xlnm.Print_Area" localSheetId="0">認知症通所介護!$A$1:$H$75</definedName>
  </definedNames>
  <calcPr calcId="145621"/>
</workbook>
</file>

<file path=xl/calcChain.xml><?xml version="1.0" encoding="utf-8"?>
<calcChain xmlns="http://schemas.openxmlformats.org/spreadsheetml/2006/main">
  <c r="M34" i="7" l="1"/>
  <c r="M35" i="7" s="1"/>
  <c r="M36" i="7" s="1"/>
  <c r="N33" i="7"/>
  <c r="M33" i="7"/>
  <c r="L33" i="7"/>
  <c r="L34" i="7" s="1"/>
  <c r="L35" i="7" s="1"/>
  <c r="L36" i="7" s="1"/>
  <c r="K33" i="7"/>
  <c r="J33" i="7"/>
  <c r="E13" i="7"/>
  <c r="F13" i="7"/>
  <c r="G13" i="7"/>
  <c r="H13" i="7"/>
  <c r="D13" i="7"/>
  <c r="K11" i="7"/>
  <c r="K12" i="7" s="1"/>
  <c r="K13" i="7" s="1"/>
  <c r="K14" i="7" s="1"/>
  <c r="L11" i="7"/>
  <c r="M11" i="7"/>
  <c r="N11" i="7"/>
  <c r="J11" i="7"/>
  <c r="J12" i="7" s="1"/>
  <c r="J13" i="7" s="1"/>
  <c r="J14" i="7" s="1"/>
  <c r="N12" i="7" l="1"/>
  <c r="N13" i="7" s="1"/>
  <c r="N14" i="7" s="1"/>
  <c r="N15" i="7" s="1"/>
  <c r="N16" i="7" s="1"/>
  <c r="N17" i="7" s="1"/>
  <c r="M12" i="7"/>
  <c r="M13" i="7" s="1"/>
  <c r="M37" i="7"/>
  <c r="M38" i="7" s="1"/>
  <c r="M39" i="7" s="1"/>
  <c r="L37" i="7"/>
  <c r="L38" i="7" s="1"/>
  <c r="L39" i="7" s="1"/>
  <c r="J34" i="7"/>
  <c r="J35" i="7" s="1"/>
  <c r="J36" i="7" s="1"/>
  <c r="N34" i="7"/>
  <c r="N35" i="7" s="1"/>
  <c r="N36" i="7" s="1"/>
  <c r="K34" i="7"/>
  <c r="K35" i="7" s="1"/>
  <c r="K36" i="7" s="1"/>
  <c r="J15" i="7"/>
  <c r="J16" i="7" s="1"/>
  <c r="J17" i="7" s="1"/>
  <c r="K15" i="7"/>
  <c r="K16" i="7" s="1"/>
  <c r="K17" i="7" s="1"/>
  <c r="L12" i="7"/>
  <c r="L13" i="7" s="1"/>
  <c r="L14" i="7" s="1"/>
  <c r="M15" i="7" l="1"/>
  <c r="M16" i="7" s="1"/>
  <c r="M17" i="7" s="1"/>
  <c r="M14" i="7"/>
  <c r="K37" i="7"/>
  <c r="K38" i="7" s="1"/>
  <c r="K39" i="7" s="1"/>
  <c r="N37" i="7"/>
  <c r="N38" i="7" s="1"/>
  <c r="N39" i="7" s="1"/>
  <c r="J37" i="7"/>
  <c r="J38" i="7" s="1"/>
  <c r="J39" i="7" s="1"/>
  <c r="L15" i="7"/>
  <c r="L16" i="7" s="1"/>
  <c r="L17" i="7" s="1"/>
</calcChain>
</file>

<file path=xl/sharedStrings.xml><?xml version="1.0" encoding="utf-8"?>
<sst xmlns="http://schemas.openxmlformats.org/spreadsheetml/2006/main" count="160" uniqueCount="126">
  <si>
    <t>料金表</t>
    <rPh sb="0" eb="2">
      <t>リョウキン</t>
    </rPh>
    <rPh sb="2" eb="3">
      <t>ヒョウ</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</si>
  <si>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</si>
  <si>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</si>
  <si>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</si>
  <si>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</si>
  <si>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</si>
  <si>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加
算
内
訳</t>
    <rPh sb="0" eb="1">
      <t>カ</t>
    </rPh>
    <rPh sb="2" eb="3">
      <t>ソン</t>
    </rPh>
    <rPh sb="4" eb="5">
      <t>ナイ</t>
    </rPh>
    <rPh sb="6" eb="7">
      <t>ヤク</t>
    </rPh>
    <phoneticPr fontId="1"/>
  </si>
  <si>
    <t>区　　　　分　</t>
    <rPh sb="0" eb="1">
      <t>ク</t>
    </rPh>
    <rPh sb="5" eb="6">
      <t>フン</t>
    </rPh>
    <phoneticPr fontId="1"/>
  </si>
  <si>
    <t>③個別機能訓練加算</t>
    <rPh sb="1" eb="3">
      <t>コベツ</t>
    </rPh>
    <rPh sb="3" eb="5">
      <t>キノウ</t>
    </rPh>
    <rPh sb="5" eb="7">
      <t>クンレン</t>
    </rPh>
    <rPh sb="7" eb="9">
      <t>カサン</t>
    </rPh>
    <phoneticPr fontId="1"/>
  </si>
  <si>
    <t>内容について</t>
    <rPh sb="0" eb="2">
      <t>ナイヨウ</t>
    </rPh>
    <phoneticPr fontId="1"/>
  </si>
  <si>
    <t>〇その他の加算額</t>
    <rPh sb="3" eb="4">
      <t>タ</t>
    </rPh>
    <rPh sb="5" eb="8">
      <t>カサンガク</t>
    </rPh>
    <phoneticPr fontId="1"/>
  </si>
  <si>
    <t>金額</t>
    <rPh sb="0" eb="2">
      <t>キンガク</t>
    </rPh>
    <phoneticPr fontId="1"/>
  </si>
  <si>
    <t>備　　考</t>
    <rPh sb="0" eb="1">
      <t>ソナエ</t>
    </rPh>
    <rPh sb="3" eb="4">
      <t>コウ</t>
    </rPh>
    <phoneticPr fontId="1"/>
  </si>
  <si>
    <t>100円</t>
    <rPh sb="3" eb="4">
      <t>エン</t>
    </rPh>
    <phoneticPr fontId="1"/>
  </si>
  <si>
    <t>200円</t>
    <rPh sb="3" eb="4">
      <t>エン</t>
    </rPh>
    <phoneticPr fontId="1"/>
  </si>
  <si>
    <t>実費</t>
    <rPh sb="0" eb="2">
      <t>ジッピ</t>
    </rPh>
    <phoneticPr fontId="1"/>
  </si>
  <si>
    <t>・１枚</t>
    <rPh sb="2" eb="3">
      <t>マイ</t>
    </rPh>
    <phoneticPr fontId="1"/>
  </si>
  <si>
    <t>ご利用内容</t>
    <rPh sb="1" eb="3">
      <t>リヨウ</t>
    </rPh>
    <rPh sb="3" eb="5">
      <t>ナイヨウ</t>
    </rPh>
    <phoneticPr fontId="1"/>
  </si>
  <si>
    <t>55円</t>
    <rPh sb="2" eb="3">
      <t>エン</t>
    </rPh>
    <phoneticPr fontId="1"/>
  </si>
  <si>
    <t>※利用者本人の希望や必要に応じた日用品の購入実費をご負担いただきます。</t>
    <rPh sb="1" eb="3">
      <t>リヨウ</t>
    </rPh>
    <rPh sb="3" eb="4">
      <t>シャ</t>
    </rPh>
    <rPh sb="4" eb="6">
      <t>ホンニン</t>
    </rPh>
    <rPh sb="7" eb="9">
      <t>キボウ</t>
    </rPh>
    <rPh sb="10" eb="12">
      <t>ヒツヨウ</t>
    </rPh>
    <rPh sb="13" eb="14">
      <t>オウ</t>
    </rPh>
    <rPh sb="16" eb="19">
      <t>ニチヨウヒン</t>
    </rPh>
    <rPh sb="20" eb="22">
      <t>コウニュウ</t>
    </rPh>
    <rPh sb="22" eb="24">
      <t>ジッピ</t>
    </rPh>
    <rPh sb="26" eb="28">
      <t>フタン</t>
    </rPh>
    <phoneticPr fontId="1"/>
  </si>
  <si>
    <t>※上記に記載のない品目については、個別にご相談させて頂きます。</t>
    <rPh sb="1" eb="3">
      <t>ジョウキ</t>
    </rPh>
    <rPh sb="4" eb="6">
      <t>キサイ</t>
    </rPh>
    <rPh sb="9" eb="11">
      <t>ヒンモク</t>
    </rPh>
    <rPh sb="17" eb="19">
      <t>コベツ</t>
    </rPh>
    <rPh sb="21" eb="23">
      <t>ソウダン</t>
    </rPh>
    <rPh sb="26" eb="27">
      <t>イタダ</t>
    </rPh>
    <phoneticPr fontId="1"/>
  </si>
  <si>
    <t>※ご請求は全ての料金を合計した金額で請求させて頂きます。</t>
    <rPh sb="2" eb="4">
      <t>セイキュウ</t>
    </rPh>
    <rPh sb="5" eb="6">
      <t>スベ</t>
    </rPh>
    <rPh sb="8" eb="10">
      <t>リョウキン</t>
    </rPh>
    <rPh sb="11" eb="13">
      <t>ゴウケイ</t>
    </rPh>
    <rPh sb="15" eb="17">
      <t>キンガク</t>
    </rPh>
    <rPh sb="18" eb="20">
      <t>セイキュウ</t>
    </rPh>
    <rPh sb="23" eb="24">
      <t>イタダ</t>
    </rPh>
    <phoneticPr fontId="1"/>
  </si>
  <si>
    <t>②入浴介助加算</t>
    <rPh sb="1" eb="3">
      <t>ニュウヨク</t>
    </rPh>
    <rPh sb="3" eb="5">
      <t>カイジョ</t>
    </rPh>
    <rPh sb="5" eb="7">
      <t>カサン</t>
    </rPh>
    <phoneticPr fontId="1"/>
  </si>
  <si>
    <t>〇料金表（サービス時間、７時間以上９時間未満）</t>
    <rPh sb="1" eb="3">
      <t>リョウキン</t>
    </rPh>
    <rPh sb="3" eb="4">
      <t>ヒョウ</t>
    </rPh>
    <rPh sb="9" eb="11">
      <t>ジカン</t>
    </rPh>
    <rPh sb="13" eb="15">
      <t>ジカン</t>
    </rPh>
    <rPh sb="15" eb="17">
      <t>イジョウ</t>
    </rPh>
    <rPh sb="18" eb="20">
      <t>ジカン</t>
    </rPh>
    <rPh sb="20" eb="22">
      <t>ミマン</t>
    </rPh>
    <phoneticPr fontId="1"/>
  </si>
  <si>
    <t>700円</t>
    <rPh sb="3" eb="4">
      <t>エン</t>
    </rPh>
    <phoneticPr fontId="1"/>
  </si>
  <si>
    <t>①夕食食材費</t>
    <rPh sb="1" eb="3">
      <t>ユウショク</t>
    </rPh>
    <rPh sb="3" eb="5">
      <t>ショクザイ</t>
    </rPh>
    <rPh sb="5" eb="6">
      <t>ヒ</t>
    </rPh>
    <phoneticPr fontId="1"/>
  </si>
  <si>
    <t>②特殊食材費</t>
    <rPh sb="1" eb="3">
      <t>トクシュ</t>
    </rPh>
    <rPh sb="3" eb="5">
      <t>ショクザイ</t>
    </rPh>
    <rPh sb="5" eb="6">
      <t>ヒ</t>
    </rPh>
    <phoneticPr fontId="1"/>
  </si>
  <si>
    <t>③サービス提供時間延長料金</t>
    <rPh sb="5" eb="7">
      <t>テイキョウ</t>
    </rPh>
    <rPh sb="7" eb="9">
      <t>ジカン</t>
    </rPh>
    <rPh sb="9" eb="11">
      <t>エンチョウ</t>
    </rPh>
    <rPh sb="11" eb="13">
      <t>リョウキン</t>
    </rPh>
    <phoneticPr fontId="1"/>
  </si>
  <si>
    <t>④紙パンツ代</t>
    <rPh sb="1" eb="2">
      <t>カミ</t>
    </rPh>
    <rPh sb="5" eb="6">
      <t>ダイ</t>
    </rPh>
    <phoneticPr fontId="1"/>
  </si>
  <si>
    <t>⑤パット</t>
    <phoneticPr fontId="1"/>
  </si>
  <si>
    <t>⑥下着ショーツ</t>
    <rPh sb="1" eb="3">
      <t>シタギ</t>
    </rPh>
    <phoneticPr fontId="1"/>
  </si>
  <si>
    <t>⑦衛生材料費</t>
    <rPh sb="1" eb="3">
      <t>エイセイ</t>
    </rPh>
    <rPh sb="3" eb="5">
      <t>ザイリョウ</t>
    </rPh>
    <rPh sb="5" eb="6">
      <t>ヒ</t>
    </rPh>
    <phoneticPr fontId="1"/>
  </si>
  <si>
    <t>⑧経口補水液（ＯＳ1）</t>
    <rPh sb="1" eb="3">
      <t>ケイコウ</t>
    </rPh>
    <rPh sb="3" eb="5">
      <t>ホスイ</t>
    </rPh>
    <rPh sb="5" eb="6">
      <t>エキ</t>
    </rPh>
    <phoneticPr fontId="1"/>
  </si>
  <si>
    <t>⑩フラーアレンジメント教室</t>
    <phoneticPr fontId="1"/>
  </si>
  <si>
    <t>⑨バスハイク代</t>
    <rPh sb="6" eb="7">
      <t>ダイ</t>
    </rPh>
    <phoneticPr fontId="1"/>
  </si>
  <si>
    <t>⑪絵手紙クラブ</t>
    <rPh sb="1" eb="2">
      <t>エ</t>
    </rPh>
    <rPh sb="2" eb="4">
      <t>テガミ</t>
    </rPh>
    <phoneticPr fontId="1"/>
  </si>
  <si>
    <t>⑫書道クラブ</t>
    <rPh sb="1" eb="3">
      <t>ショドウ</t>
    </rPh>
    <phoneticPr fontId="1"/>
  </si>
  <si>
    <t>600円</t>
    <rPh sb="3" eb="4">
      <t>エン</t>
    </rPh>
    <phoneticPr fontId="1"/>
  </si>
  <si>
    <t>・１回あたり</t>
    <rPh sb="2" eb="3">
      <t>カイ</t>
    </rPh>
    <phoneticPr fontId="1"/>
  </si>
  <si>
    <t>・１食あたり</t>
    <rPh sb="2" eb="3">
      <t>ショク</t>
    </rPh>
    <phoneticPr fontId="1"/>
  </si>
  <si>
    <t>1,800円</t>
    <rPh sb="5" eb="6">
      <t>エン</t>
    </rPh>
    <phoneticPr fontId="1"/>
  </si>
  <si>
    <t>１００円</t>
    <rPh sb="3" eb="4">
      <t>エン</t>
    </rPh>
    <phoneticPr fontId="1"/>
  </si>
  <si>
    <t>30円</t>
    <rPh sb="2" eb="3">
      <t>エン</t>
    </rPh>
    <phoneticPr fontId="1"/>
  </si>
  <si>
    <t>300円</t>
    <rPh sb="3" eb="4">
      <t>エン</t>
    </rPh>
    <phoneticPr fontId="1"/>
  </si>
  <si>
    <t>10円～</t>
    <rPh sb="2" eb="3">
      <t>エン</t>
    </rPh>
    <phoneticPr fontId="1"/>
  </si>
  <si>
    <t>・絆創膏（10円）、ガーゼ（30円）</t>
    <rPh sb="1" eb="4">
      <t>バンソウコウ</t>
    </rPh>
    <rPh sb="7" eb="8">
      <t>エン</t>
    </rPh>
    <rPh sb="16" eb="17">
      <t>エン</t>
    </rPh>
    <phoneticPr fontId="1"/>
  </si>
  <si>
    <t>・１本</t>
    <rPh sb="2" eb="3">
      <t>ホン</t>
    </rPh>
    <phoneticPr fontId="1"/>
  </si>
  <si>
    <t>500円</t>
    <rPh sb="3" eb="4">
      <t>エン</t>
    </rPh>
    <phoneticPr fontId="1"/>
  </si>
  <si>
    <t>1,500円</t>
    <rPh sb="5" eb="6">
      <t>エン</t>
    </rPh>
    <phoneticPr fontId="1"/>
  </si>
  <si>
    <t>・１回（紙、絵具、色鉛筆等の材料費）</t>
    <rPh sb="2" eb="3">
      <t>カイ</t>
    </rPh>
    <rPh sb="4" eb="5">
      <t>カミ</t>
    </rPh>
    <rPh sb="6" eb="8">
      <t>エノグ</t>
    </rPh>
    <rPh sb="9" eb="10">
      <t>イロ</t>
    </rPh>
    <rPh sb="10" eb="12">
      <t>エンピツ</t>
    </rPh>
    <rPh sb="12" eb="13">
      <t>トウ</t>
    </rPh>
    <rPh sb="14" eb="16">
      <t>ザイリョウ</t>
    </rPh>
    <rPh sb="16" eb="17">
      <t>ヒ</t>
    </rPh>
    <phoneticPr fontId="1"/>
  </si>
  <si>
    <t>・１回（半紙、墨汁等の書道材料費）</t>
    <rPh sb="2" eb="3">
      <t>カイ</t>
    </rPh>
    <rPh sb="4" eb="6">
      <t>ハンシ</t>
    </rPh>
    <rPh sb="7" eb="9">
      <t>ボクジュウ</t>
    </rPh>
    <rPh sb="9" eb="10">
      <t>トウ</t>
    </rPh>
    <rPh sb="11" eb="13">
      <t>ショドウ</t>
    </rPh>
    <rPh sb="13" eb="15">
      <t>ザイリョウ</t>
    </rPh>
    <rPh sb="15" eb="16">
      <t>ヒ</t>
    </rPh>
    <phoneticPr fontId="1"/>
  </si>
  <si>
    <t>・１回（材料費等実費）</t>
    <rPh sb="2" eb="3">
      <t>カイ</t>
    </rPh>
    <rPh sb="4" eb="6">
      <t>ザイリョウ</t>
    </rPh>
    <rPh sb="6" eb="7">
      <t>ヒ</t>
    </rPh>
    <rPh sb="7" eb="8">
      <t>トウ</t>
    </rPh>
    <rPh sb="8" eb="10">
      <t>ジッピ</t>
    </rPh>
    <phoneticPr fontId="1"/>
  </si>
  <si>
    <t>〇その他の利用料金について（ご利用希望者のみ）</t>
    <rPh sb="3" eb="4">
      <t>タ</t>
    </rPh>
    <rPh sb="5" eb="7">
      <t>リヨウ</t>
    </rPh>
    <rPh sb="7" eb="9">
      <t>リョウキン</t>
    </rPh>
    <rPh sb="15" eb="17">
      <t>リヨウ</t>
    </rPh>
    <rPh sb="17" eb="20">
      <t>キボウシャ</t>
    </rPh>
    <phoneticPr fontId="1"/>
  </si>
  <si>
    <t>・１回（生花代、装飾パーツ代等）</t>
    <rPh sb="2" eb="3">
      <t>カイ</t>
    </rPh>
    <rPh sb="4" eb="6">
      <t>セイカ</t>
    </rPh>
    <rPh sb="6" eb="7">
      <t>ダイ</t>
    </rPh>
    <rPh sb="8" eb="10">
      <t>ソウショク</t>
    </rPh>
    <rPh sb="13" eb="14">
      <t>ダイ</t>
    </rPh>
    <rPh sb="14" eb="15">
      <t>トウ</t>
    </rPh>
    <phoneticPr fontId="1"/>
  </si>
  <si>
    <t>〇料金表（サービス時間、５時間以上７時間未満）</t>
    <rPh sb="1" eb="3">
      <t>リョウキン</t>
    </rPh>
    <rPh sb="3" eb="4">
      <t>ヒョウ</t>
    </rPh>
    <rPh sb="9" eb="11">
      <t>ジカン</t>
    </rPh>
    <rPh sb="13" eb="15">
      <t>ジカン</t>
    </rPh>
    <rPh sb="15" eb="17">
      <t>イジョウ</t>
    </rPh>
    <rPh sb="18" eb="20">
      <t>ジカン</t>
    </rPh>
    <rPh sb="20" eb="22">
      <t>ミマン</t>
    </rPh>
    <phoneticPr fontId="1"/>
  </si>
  <si>
    <t>＜キャンセル料＞</t>
    <rPh sb="6" eb="7">
      <t>リョウ</t>
    </rPh>
    <phoneticPr fontId="1"/>
  </si>
  <si>
    <t>③サービス開始後に、体調不良等によりサービスを中止し帰宅した場合。</t>
    <rPh sb="5" eb="7">
      <t>カイシ</t>
    </rPh>
    <rPh sb="7" eb="8">
      <t>ゴ</t>
    </rPh>
    <rPh sb="10" eb="12">
      <t>タイチョウ</t>
    </rPh>
    <rPh sb="12" eb="14">
      <t>フリョウ</t>
    </rPh>
    <rPh sb="14" eb="15">
      <t>トウ</t>
    </rPh>
    <rPh sb="23" eb="25">
      <t>チュウシ</t>
    </rPh>
    <rPh sb="26" eb="28">
      <t>キタク</t>
    </rPh>
    <rPh sb="30" eb="32">
      <t>バアイ</t>
    </rPh>
    <phoneticPr fontId="1"/>
  </si>
  <si>
    <t>無　　料</t>
    <rPh sb="0" eb="1">
      <t>ナ</t>
    </rPh>
    <rPh sb="3" eb="4">
      <t>リョウ</t>
    </rPh>
    <phoneticPr fontId="1"/>
  </si>
  <si>
    <t>ご利用者様の都合でサービス利用を中止する場合、下記のキャンセル料が必要となります。</t>
    <rPh sb="1" eb="3">
      <t>リヨウ</t>
    </rPh>
    <rPh sb="3" eb="4">
      <t>シャ</t>
    </rPh>
    <rPh sb="4" eb="5">
      <t>サマ</t>
    </rPh>
    <rPh sb="6" eb="8">
      <t>ツゴウ</t>
    </rPh>
    <rPh sb="13" eb="15">
      <t>リヨウ</t>
    </rPh>
    <rPh sb="16" eb="18">
      <t>チュウシ</t>
    </rPh>
    <rPh sb="20" eb="22">
      <t>バアイ</t>
    </rPh>
    <rPh sb="23" eb="25">
      <t>カキ</t>
    </rPh>
    <rPh sb="31" eb="32">
      <t>リョウ</t>
    </rPh>
    <rPh sb="33" eb="35">
      <t>ヒツヨウ</t>
    </rPh>
    <phoneticPr fontId="1"/>
  </si>
  <si>
    <t>④サービス提供体制強化加算</t>
    <rPh sb="5" eb="7">
      <t>テイキョウ</t>
    </rPh>
    <rPh sb="7" eb="9">
      <t>タイセイ</t>
    </rPh>
    <rPh sb="9" eb="11">
      <t>キョウカ</t>
    </rPh>
    <rPh sb="11" eb="13">
      <t>カサン</t>
    </rPh>
    <phoneticPr fontId="1"/>
  </si>
  <si>
    <t>負担額</t>
    <rPh sb="0" eb="2">
      <t>フタン</t>
    </rPh>
    <rPh sb="2" eb="3">
      <t>ガク</t>
    </rPh>
    <phoneticPr fontId="1"/>
  </si>
  <si>
    <t>110円</t>
    <rPh sb="3" eb="4">
      <t>エン</t>
    </rPh>
    <phoneticPr fontId="1"/>
  </si>
  <si>
    <t>165円</t>
    <rPh sb="3" eb="4">
      <t>エン</t>
    </rPh>
    <phoneticPr fontId="1"/>
  </si>
  <si>
    <t>⑬その他（編物、手工芸etc)</t>
    <rPh sb="3" eb="4">
      <t>タ</t>
    </rPh>
    <rPh sb="5" eb="7">
      <t>アミモノ</t>
    </rPh>
    <rPh sb="8" eb="11">
      <t>シュコウゲイ</t>
    </rPh>
    <phoneticPr fontId="1"/>
  </si>
  <si>
    <t>⑭交通費</t>
    <rPh sb="1" eb="4">
      <t>コウツウヒ</t>
    </rPh>
    <phoneticPr fontId="1"/>
  </si>
  <si>
    <t>・通常の実施地域を超える場合</t>
    <rPh sb="1" eb="3">
      <t>ツウジョウ</t>
    </rPh>
    <rPh sb="4" eb="6">
      <t>ジッシ</t>
    </rPh>
    <rPh sb="6" eb="8">
      <t>チイキ</t>
    </rPh>
    <rPh sb="9" eb="10">
      <t>コ</t>
    </rPh>
    <rPh sb="12" eb="14">
      <t>バアイ</t>
    </rPh>
    <phoneticPr fontId="1"/>
  </si>
  <si>
    <t>その他の加算金額(該当時のみ)</t>
    <rPh sb="2" eb="3">
      <t>タ</t>
    </rPh>
    <rPh sb="4" eb="6">
      <t>カサン</t>
    </rPh>
    <rPh sb="6" eb="8">
      <t>キンガク</t>
    </rPh>
    <rPh sb="9" eb="11">
      <t>ガイトウ</t>
    </rPh>
    <rPh sb="11" eb="12">
      <t>ジ</t>
    </rPh>
    <phoneticPr fontId="1"/>
  </si>
  <si>
    <t>①延長加算
延長加算は、提供時間を超えて利用された場合に適用されます</t>
    <rPh sb="1" eb="3">
      <t>エンチョウ</t>
    </rPh>
    <rPh sb="3" eb="5">
      <t>カサン</t>
    </rPh>
    <rPh sb="7" eb="9">
      <t>エンチョウ</t>
    </rPh>
    <rPh sb="9" eb="11">
      <t>カサン</t>
    </rPh>
    <rPh sb="13" eb="15">
      <t>テイキョウ</t>
    </rPh>
    <rPh sb="15" eb="17">
      <t>ジカン</t>
    </rPh>
    <rPh sb="18" eb="19">
      <t>コ</t>
    </rPh>
    <rPh sb="21" eb="23">
      <t>リヨウ</t>
    </rPh>
    <rPh sb="26" eb="28">
      <t>バアイ</t>
    </rPh>
    <rPh sb="29" eb="31">
      <t>テキヨウ</t>
    </rPh>
    <phoneticPr fontId="1"/>
  </si>
  <si>
    <t>・９時間以上、１０時間未満</t>
    <rPh sb="2" eb="4">
      <t>ジカン</t>
    </rPh>
    <rPh sb="4" eb="6">
      <t>イジョウ</t>
    </rPh>
    <rPh sb="9" eb="11">
      <t>ジカン</t>
    </rPh>
    <rPh sb="11" eb="13">
      <t>ミマン</t>
    </rPh>
    <phoneticPr fontId="1"/>
  </si>
  <si>
    <t>・10時間以上、11時間未満</t>
    <rPh sb="3" eb="5">
      <t>ジカン</t>
    </rPh>
    <rPh sb="5" eb="7">
      <t>イジョウ</t>
    </rPh>
    <rPh sb="10" eb="12">
      <t>ジカン</t>
    </rPh>
    <rPh sb="12" eb="14">
      <t>ミマン</t>
    </rPh>
    <phoneticPr fontId="1"/>
  </si>
  <si>
    <t>・11時間以上、12時間未満</t>
    <rPh sb="3" eb="5">
      <t>ジカン</t>
    </rPh>
    <rPh sb="5" eb="7">
      <t>イジョウ</t>
    </rPh>
    <rPh sb="10" eb="12">
      <t>ジカン</t>
    </rPh>
    <rPh sb="12" eb="14">
      <t>ミマン</t>
    </rPh>
    <phoneticPr fontId="1"/>
  </si>
  <si>
    <t>こもね在宅サービスセンター（認知症対応型通所介護）</t>
    <rPh sb="3" eb="5">
      <t>ザイタク</t>
    </rPh>
    <rPh sb="14" eb="17">
      <t>ニンチショウ</t>
    </rPh>
    <rPh sb="17" eb="20">
      <t>タイオウガタ</t>
    </rPh>
    <rPh sb="20" eb="22">
      <t>ツウショ</t>
    </rPh>
    <rPh sb="22" eb="24">
      <t>カイゴ</t>
    </rPh>
    <phoneticPr fontId="1"/>
  </si>
  <si>
    <t>〇加算による利用料について</t>
    <rPh sb="1" eb="3">
      <t>カサン</t>
    </rPh>
    <rPh sb="6" eb="8">
      <t>リヨウ</t>
    </rPh>
    <rPh sb="8" eb="9">
      <t>リョウ</t>
    </rPh>
    <phoneticPr fontId="1"/>
  </si>
  <si>
    <t>※加算内訳の内容については、下段の「〇加算による利用料ついて」を参照願います。</t>
    <rPh sb="1" eb="3">
      <t>カサン</t>
    </rPh>
    <rPh sb="3" eb="5">
      <t>ウチワケ</t>
    </rPh>
    <rPh sb="6" eb="8">
      <t>ナイヨウ</t>
    </rPh>
    <rPh sb="14" eb="16">
      <t>ゲダン</t>
    </rPh>
    <rPh sb="19" eb="21">
      <t>カサン</t>
    </rPh>
    <rPh sb="24" eb="26">
      <t>リヨウ</t>
    </rPh>
    <rPh sb="26" eb="27">
      <t>リョウ</t>
    </rPh>
    <rPh sb="32" eb="34">
      <t>サンショウ</t>
    </rPh>
    <rPh sb="34" eb="35">
      <t>ネガ</t>
    </rPh>
    <phoneticPr fontId="1"/>
  </si>
  <si>
    <t>・１回（ガソリン・駐車場料金、入場料金等で別途実費をご負担いただく場合があります）</t>
    <rPh sb="2" eb="3">
      <t>カイ</t>
    </rPh>
    <rPh sb="9" eb="12">
      <t>チュウシャジョウ</t>
    </rPh>
    <rPh sb="12" eb="14">
      <t>リョウキン</t>
    </rPh>
    <rPh sb="15" eb="17">
      <t>ニュウジョウ</t>
    </rPh>
    <rPh sb="17" eb="19">
      <t>リョウキン</t>
    </rPh>
    <rPh sb="19" eb="20">
      <t>トウ</t>
    </rPh>
    <rPh sb="21" eb="23">
      <t>ベット</t>
    </rPh>
    <rPh sb="23" eb="25">
      <t>ジッピ</t>
    </rPh>
    <rPh sb="27" eb="29">
      <t>フタン</t>
    </rPh>
    <rPh sb="33" eb="35">
      <t>バアイ</t>
    </rPh>
    <phoneticPr fontId="1"/>
  </si>
  <si>
    <t>・１時間あたり（～PM9時まで）</t>
    <rPh sb="2" eb="4">
      <t>ジカン</t>
    </rPh>
    <rPh sb="12" eb="13">
      <t>ジ</t>
    </rPh>
    <phoneticPr fontId="1"/>
  </si>
  <si>
    <t>１．入浴介助加算</t>
    <rPh sb="2" eb="4">
      <t>ニュウヨク</t>
    </rPh>
    <rPh sb="4" eb="6">
      <t>カイジョ</t>
    </rPh>
    <rPh sb="6" eb="8">
      <t>カサン</t>
    </rPh>
    <phoneticPr fontId="1"/>
  </si>
  <si>
    <t>２．個別機能訓練加算(Ⅰ)</t>
    <phoneticPr fontId="1"/>
  </si>
  <si>
    <t>入浴介助加算は、入浴中の利用者の観察を含む介助を 行った場合について加算されます。</t>
    <rPh sb="34" eb="36">
      <t>カサン</t>
    </rPh>
    <phoneticPr fontId="1"/>
  </si>
  <si>
    <t>個別機能訓練加算は、常勤の理学療法士等を配置し、看護職員、介護職員等と共同して、利用者ごとにその目標、実施方法等を内容とする個別機能訓練計画を作成し、これに基づいて個別機能訓練を行った場合、加算されます。</t>
    <rPh sb="10" eb="12">
      <t>ジョウキン</t>
    </rPh>
    <rPh sb="18" eb="19">
      <t>トウ</t>
    </rPh>
    <rPh sb="20" eb="22">
      <t>ハイチ</t>
    </rPh>
    <rPh sb="29" eb="31">
      <t>カイゴ</t>
    </rPh>
    <rPh sb="31" eb="33">
      <t>ショクイン</t>
    </rPh>
    <rPh sb="33" eb="34">
      <t>トウ</t>
    </rPh>
    <rPh sb="89" eb="90">
      <t>オコナ</t>
    </rPh>
    <rPh sb="92" eb="94">
      <t>バアイ</t>
    </rPh>
    <rPh sb="95" eb="97">
      <t>カサン</t>
    </rPh>
    <phoneticPr fontId="1"/>
  </si>
  <si>
    <t>①サービス費（単位数）</t>
    <rPh sb="5" eb="6">
      <t>ヒ</t>
    </rPh>
    <rPh sb="7" eb="10">
      <t>タンイスウ</t>
    </rPh>
    <phoneticPr fontId="1"/>
  </si>
  <si>
    <t>（本表記載の料金は、あくまで目安として表示する金額で確定金額ではありません）</t>
    <rPh sb="1" eb="2">
      <t>ホン</t>
    </rPh>
    <rPh sb="2" eb="3">
      <t>ヒョウ</t>
    </rPh>
    <rPh sb="3" eb="5">
      <t>キサイ</t>
    </rPh>
    <rPh sb="6" eb="8">
      <t>リョウキン</t>
    </rPh>
    <rPh sb="14" eb="16">
      <t>メヤス</t>
    </rPh>
    <rPh sb="19" eb="21">
      <t>ヒョウジ</t>
    </rPh>
    <rPh sb="23" eb="25">
      <t>キンガク</t>
    </rPh>
    <rPh sb="26" eb="28">
      <t>カクテイ</t>
    </rPh>
    <rPh sb="28" eb="30">
      <t>キンガク</t>
    </rPh>
    <phoneticPr fontId="1"/>
  </si>
  <si>
    <t>平成２７年４月１日改定</t>
    <rPh sb="0" eb="2">
      <t>ヘイセイ</t>
    </rPh>
    <rPh sb="4" eb="5">
      <t>ネン</t>
    </rPh>
    <rPh sb="6" eb="7">
      <t>ツキ</t>
    </rPh>
    <rPh sb="8" eb="9">
      <t>ヒ</t>
    </rPh>
    <rPh sb="9" eb="11">
      <t>カイテイ</t>
    </rPh>
    <phoneticPr fontId="1"/>
  </si>
  <si>
    <t>⑨昼食等食材費（昼食＋おやつ）</t>
    <rPh sb="1" eb="3">
      <t>チュウショク</t>
    </rPh>
    <rPh sb="3" eb="4">
      <t>トウ</t>
    </rPh>
    <rPh sb="4" eb="6">
      <t>ショクザイ</t>
    </rPh>
    <rPh sb="6" eb="7">
      <t>ヒ</t>
    </rPh>
    <rPh sb="8" eb="10">
      <t>チュウショク</t>
    </rPh>
    <phoneticPr fontId="1"/>
  </si>
  <si>
    <r>
      <t xml:space="preserve">①ご利用日当日の午前９時までにご連絡があった場合。
</t>
    </r>
    <r>
      <rPr>
        <sz val="10"/>
        <color theme="1" tint="0.249977111117893"/>
        <rFont val="HG丸ｺﾞｼｯｸM-PRO"/>
        <family val="3"/>
        <charset val="128"/>
      </rPr>
      <t>（送迎車の到着時間が９時前の方は、送迎車到着前までに連絡があった場合）</t>
    </r>
    <rPh sb="2" eb="4">
      <t>リヨウ</t>
    </rPh>
    <rPh sb="4" eb="5">
      <t>ヒ</t>
    </rPh>
    <rPh sb="5" eb="7">
      <t>トウジツ</t>
    </rPh>
    <rPh sb="8" eb="10">
      <t>ゴゼン</t>
    </rPh>
    <rPh sb="11" eb="12">
      <t>ジ</t>
    </rPh>
    <rPh sb="16" eb="18">
      <t>レンラク</t>
    </rPh>
    <rPh sb="22" eb="24">
      <t>バアイ</t>
    </rPh>
    <phoneticPr fontId="1"/>
  </si>
  <si>
    <r>
      <t xml:space="preserve">②ご利用日当日の午前９時までにご連絡が無かった場合。
</t>
    </r>
    <r>
      <rPr>
        <sz val="10"/>
        <color theme="1" tint="0.249977111117893"/>
        <rFont val="HG丸ｺﾞｼｯｸM-PRO"/>
        <family val="3"/>
        <charset val="128"/>
      </rPr>
      <t>（送迎車の到着時間が９時前の方は、送迎車到着前までに連絡が無くお迎えに伺った場合）</t>
    </r>
    <rPh sb="2" eb="4">
      <t>リヨウ</t>
    </rPh>
    <rPh sb="4" eb="5">
      <t>ヒ</t>
    </rPh>
    <rPh sb="5" eb="7">
      <t>トウジツ</t>
    </rPh>
    <rPh sb="8" eb="10">
      <t>ゴゼン</t>
    </rPh>
    <rPh sb="11" eb="12">
      <t>ジ</t>
    </rPh>
    <rPh sb="16" eb="18">
      <t>レンラク</t>
    </rPh>
    <rPh sb="19" eb="20">
      <t>ナ</t>
    </rPh>
    <rPh sb="23" eb="25">
      <t>バアイ</t>
    </rPh>
    <rPh sb="28" eb="31">
      <t>ソウゲイシャ</t>
    </rPh>
    <rPh sb="32" eb="34">
      <t>トウチャク</t>
    </rPh>
    <rPh sb="34" eb="36">
      <t>ジカン</t>
    </rPh>
    <rPh sb="38" eb="39">
      <t>ジ</t>
    </rPh>
    <rPh sb="39" eb="40">
      <t>マエ</t>
    </rPh>
    <rPh sb="41" eb="42">
      <t>カタ</t>
    </rPh>
    <rPh sb="44" eb="47">
      <t>ソウゲイシャ</t>
    </rPh>
    <rPh sb="47" eb="49">
      <t>トウチャク</t>
    </rPh>
    <rPh sb="49" eb="50">
      <t>マエ</t>
    </rPh>
    <rPh sb="53" eb="55">
      <t>レンラク</t>
    </rPh>
    <rPh sb="56" eb="57">
      <t>ナ</t>
    </rPh>
    <rPh sb="59" eb="60">
      <t>ムカ</t>
    </rPh>
    <rPh sb="62" eb="63">
      <t>ウカガ</t>
    </rPh>
    <rPh sb="65" eb="67">
      <t>バアイ</t>
    </rPh>
    <phoneticPr fontId="1"/>
  </si>
  <si>
    <r>
      <t xml:space="preserve">1,600円
</t>
    </r>
    <r>
      <rPr>
        <sz val="10"/>
        <color theme="1" tint="0.249977111117893"/>
        <rFont val="HG丸ｺﾞｼｯｸM-PRO"/>
        <family val="3"/>
        <charset val="128"/>
      </rPr>
      <t>（キャンセル料\1,000
＋昼食食材費\600）</t>
    </r>
    <rPh sb="5" eb="6">
      <t>エン</t>
    </rPh>
    <rPh sb="13" eb="14">
      <t>リョウ</t>
    </rPh>
    <rPh sb="22" eb="24">
      <t>チュウショク</t>
    </rPh>
    <rPh sb="24" eb="26">
      <t>ショクザイ</t>
    </rPh>
    <rPh sb="26" eb="27">
      <t>ヒ</t>
    </rPh>
    <phoneticPr fontId="1"/>
  </si>
  <si>
    <t>⑥サービス費（単位合計）</t>
    <rPh sb="5" eb="6">
      <t>ヒ</t>
    </rPh>
    <rPh sb="7" eb="9">
      <t>タンイ</t>
    </rPh>
    <rPh sb="9" eb="11">
      <t>ゴウケイ</t>
    </rPh>
    <phoneticPr fontId="1"/>
  </si>
  <si>
    <t>⑩利用者負担額合計（１日）</t>
    <rPh sb="1" eb="3">
      <t>リヨウ</t>
    </rPh>
    <rPh sb="3" eb="4">
      <t>シャ</t>
    </rPh>
    <rPh sb="4" eb="6">
      <t>フタン</t>
    </rPh>
    <rPh sb="6" eb="7">
      <t>ガク</t>
    </rPh>
    <rPh sb="7" eb="9">
      <t>ゴウケイ</t>
    </rPh>
    <rPh sb="11" eb="12">
      <t>ヒ</t>
    </rPh>
    <phoneticPr fontId="1"/>
  </si>
  <si>
    <t>（注１）介護保険からの給付額に変更があった場合は、変更額にあわせてご利用者の負担額を
　　　　変更します。</t>
    <rPh sb="1" eb="2">
      <t>チュウ</t>
    </rPh>
    <rPh sb="4" eb="6">
      <t>カイゴ</t>
    </rPh>
    <rPh sb="6" eb="8">
      <t>ホケン</t>
    </rPh>
    <rPh sb="11" eb="14">
      <t>キュウフガク</t>
    </rPh>
    <rPh sb="15" eb="17">
      <t>ヘンコウ</t>
    </rPh>
    <rPh sb="21" eb="23">
      <t>バアイ</t>
    </rPh>
    <rPh sb="25" eb="27">
      <t>ヘンコウ</t>
    </rPh>
    <rPh sb="27" eb="28">
      <t>ガク</t>
    </rPh>
    <rPh sb="34" eb="36">
      <t>リヨウ</t>
    </rPh>
    <rPh sb="36" eb="37">
      <t>シャ</t>
    </rPh>
    <rPh sb="38" eb="40">
      <t>フタン</t>
    </rPh>
    <rPh sb="40" eb="41">
      <t>ガク</t>
    </rPh>
    <rPh sb="47" eb="49">
      <t>ヘンコウ</t>
    </rPh>
    <phoneticPr fontId="1"/>
  </si>
  <si>
    <t>1,834円</t>
    <rPh sb="5" eb="6">
      <t>エン</t>
    </rPh>
    <phoneticPr fontId="1"/>
  </si>
  <si>
    <t>⑧サービス費（利用者負担額）</t>
    <rPh sb="5" eb="6">
      <t>ヒ</t>
    </rPh>
    <rPh sb="7" eb="10">
      <t>リヨウシャ</t>
    </rPh>
    <rPh sb="10" eb="12">
      <t>フタン</t>
    </rPh>
    <rPh sb="12" eb="13">
      <t>ガク</t>
    </rPh>
    <phoneticPr fontId="1"/>
  </si>
  <si>
    <t>⑤介護職員処遇改善加算(6.8%)</t>
    <rPh sb="1" eb="3">
      <t>カイゴ</t>
    </rPh>
    <rPh sb="3" eb="5">
      <t>ショクイン</t>
    </rPh>
    <rPh sb="5" eb="7">
      <t>ショグウ</t>
    </rPh>
    <rPh sb="7" eb="9">
      <t>カイゼン</t>
    </rPh>
    <rPh sb="9" eb="11">
      <t>カサン</t>
    </rPh>
    <phoneticPr fontId="1"/>
  </si>
  <si>
    <t>10,361円</t>
    <rPh sb="6" eb="7">
      <t>エン</t>
    </rPh>
    <phoneticPr fontId="1"/>
  </si>
  <si>
    <t>11,333円</t>
    <rPh sb="6" eb="7">
      <t>エン</t>
    </rPh>
    <phoneticPr fontId="1"/>
  </si>
  <si>
    <t>12,317円</t>
    <rPh sb="6" eb="7">
      <t>エン</t>
    </rPh>
    <phoneticPr fontId="1"/>
  </si>
  <si>
    <t>13,289円</t>
    <rPh sb="6" eb="7">
      <t>エン</t>
    </rPh>
    <phoneticPr fontId="1"/>
  </si>
  <si>
    <t>14,273円</t>
    <rPh sb="6" eb="7">
      <t>エン</t>
    </rPh>
    <phoneticPr fontId="1"/>
  </si>
  <si>
    <t>1,037円</t>
    <rPh sb="5" eb="6">
      <t>エン</t>
    </rPh>
    <phoneticPr fontId="1"/>
  </si>
  <si>
    <t>1,134円</t>
    <rPh sb="5" eb="6">
      <t>エン</t>
    </rPh>
    <phoneticPr fontId="1"/>
  </si>
  <si>
    <t>1,232円</t>
    <rPh sb="5" eb="6">
      <t>エン</t>
    </rPh>
    <phoneticPr fontId="1"/>
  </si>
  <si>
    <t>1,329円</t>
    <rPh sb="5" eb="6">
      <t>エン</t>
    </rPh>
    <phoneticPr fontId="1"/>
  </si>
  <si>
    <t>1,428円</t>
    <rPh sb="5" eb="6">
      <t>エン</t>
    </rPh>
    <phoneticPr fontId="1"/>
  </si>
  <si>
    <t>1,737円</t>
    <rPh sb="5" eb="6">
      <t>エン</t>
    </rPh>
    <phoneticPr fontId="1"/>
  </si>
  <si>
    <t>1,932円</t>
    <rPh sb="5" eb="6">
      <t>エン</t>
    </rPh>
    <phoneticPr fontId="1"/>
  </si>
  <si>
    <t>2,029円</t>
    <rPh sb="5" eb="6">
      <t>エン</t>
    </rPh>
    <phoneticPr fontId="1"/>
  </si>
  <si>
    <t>2,128円</t>
    <rPh sb="5" eb="6">
      <t>エン</t>
    </rPh>
    <phoneticPr fontId="1"/>
  </si>
  <si>
    <t>（注１】介護保険からの給付額に変更があった場合は、変更額にあわせてご利用者の負担額を
　　　　変更します。</t>
    <rPh sb="1" eb="2">
      <t>チュウ</t>
    </rPh>
    <rPh sb="4" eb="6">
      <t>カイゴ</t>
    </rPh>
    <rPh sb="6" eb="8">
      <t>ホケン</t>
    </rPh>
    <rPh sb="11" eb="14">
      <t>キュウフガク</t>
    </rPh>
    <rPh sb="15" eb="17">
      <t>ヘンコウ</t>
    </rPh>
    <rPh sb="21" eb="23">
      <t>バアイ</t>
    </rPh>
    <rPh sb="25" eb="27">
      <t>ヘンコウ</t>
    </rPh>
    <rPh sb="27" eb="28">
      <t>ガク</t>
    </rPh>
    <rPh sb="34" eb="36">
      <t>リヨウ</t>
    </rPh>
    <rPh sb="36" eb="37">
      <t>シャ</t>
    </rPh>
    <rPh sb="38" eb="40">
      <t>フタン</t>
    </rPh>
    <rPh sb="40" eb="41">
      <t>ガク</t>
    </rPh>
    <rPh sb="47" eb="49">
      <t>ヘンコウ</t>
    </rPh>
    <phoneticPr fontId="1"/>
  </si>
  <si>
    <t>11,617円</t>
    <rPh sb="6" eb="7">
      <t>エン</t>
    </rPh>
    <phoneticPr fontId="1"/>
  </si>
  <si>
    <t>12,743円</t>
    <rPh sb="6" eb="7">
      <t>エン</t>
    </rPh>
    <phoneticPr fontId="1"/>
  </si>
  <si>
    <t>13,881円</t>
    <rPh sb="6" eb="7">
      <t>エン</t>
    </rPh>
    <phoneticPr fontId="1"/>
  </si>
  <si>
    <t>15,020円</t>
    <rPh sb="6" eb="7">
      <t>エン</t>
    </rPh>
    <phoneticPr fontId="1"/>
  </si>
  <si>
    <t>16,146円</t>
    <rPh sb="6" eb="7">
      <t>エン</t>
    </rPh>
    <phoneticPr fontId="1"/>
  </si>
  <si>
    <t>1,162円</t>
    <rPh sb="5" eb="6">
      <t>エン</t>
    </rPh>
    <phoneticPr fontId="1"/>
  </si>
  <si>
    <t>1,275円</t>
    <rPh sb="5" eb="6">
      <t>エン</t>
    </rPh>
    <phoneticPr fontId="1"/>
  </si>
  <si>
    <t>1,389円</t>
    <rPh sb="5" eb="6">
      <t>エン</t>
    </rPh>
    <phoneticPr fontId="1"/>
  </si>
  <si>
    <t>1,502円</t>
    <rPh sb="5" eb="6">
      <t>エン</t>
    </rPh>
    <phoneticPr fontId="1"/>
  </si>
  <si>
    <t>1,615円</t>
    <rPh sb="5" eb="6">
      <t>エン</t>
    </rPh>
    <phoneticPr fontId="1"/>
  </si>
  <si>
    <t>1,862円</t>
    <rPh sb="5" eb="6">
      <t>エン</t>
    </rPh>
    <phoneticPr fontId="1"/>
  </si>
  <si>
    <t>1,975円</t>
    <rPh sb="5" eb="6">
      <t>エン</t>
    </rPh>
    <phoneticPr fontId="1"/>
  </si>
  <si>
    <t>2,089円</t>
    <rPh sb="5" eb="6">
      <t>エン</t>
    </rPh>
    <phoneticPr fontId="1"/>
  </si>
  <si>
    <t>2,202円</t>
    <rPh sb="5" eb="6">
      <t>エン</t>
    </rPh>
    <phoneticPr fontId="1"/>
  </si>
  <si>
    <t>2,315円</t>
    <rPh sb="5" eb="6">
      <t>エン</t>
    </rPh>
    <phoneticPr fontId="1"/>
  </si>
  <si>
    <t>⑦サービス費（金額）(×11.1%)</t>
    <rPh sb="5" eb="6">
      <t>ヒ</t>
    </rPh>
    <rPh sb="7" eb="9">
      <t>キンガク</t>
    </rPh>
    <phoneticPr fontId="1"/>
  </si>
  <si>
    <t>３．サービス提供体制強化加算（Ⅰ）</t>
    <rPh sb="6" eb="8">
      <t>テイキョウ</t>
    </rPh>
    <rPh sb="8" eb="10">
      <t>タイセイ</t>
    </rPh>
    <rPh sb="10" eb="12">
      <t>キョウカ</t>
    </rPh>
    <rPh sb="12" eb="14">
      <t>カサン</t>
    </rPh>
    <phoneticPr fontId="1"/>
  </si>
  <si>
    <t>職員総数のうち、介護福祉士の員数が総数の50％以上ある事により加算となります。</t>
    <rPh sb="0" eb="2">
      <t>ショクイン</t>
    </rPh>
    <rPh sb="8" eb="10">
      <t>カイゴ</t>
    </rPh>
    <rPh sb="10" eb="13">
      <t>フクシシ</t>
    </rPh>
    <rPh sb="14" eb="16">
      <t>インスウ</t>
    </rPh>
    <rPh sb="17" eb="19">
      <t>ソウスウ</t>
    </rPh>
    <rPh sb="27" eb="28">
      <t>コト</t>
    </rPh>
    <rPh sb="31" eb="33">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</si>
</sst>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 "/>
    <numFmt numFmtId="178" formatCode="#,##0_);[Red]\(#,##0\)"/>
    <numFmt numFmtId="179"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ＭＳ Ｐゴシック"/>
      <family val="2"/>
      <charset val="128"/>
      <scheme val="minor"/>
    </font>
    <font>
      <sz val="10.5"/>
      <color theme="1"/>
      <name val="HG丸ｺﾞｼｯｸM-PRO"/>
      <family val="3"/>
      <charset val="128"/>
    </font>
    <font>
      <sz val="10.5"/>
      <color theme="1"/>
      <name val="ＭＳ Ｐゴシック"/>
      <family val="2"/>
      <charset val="128"/>
      <scheme val="minor"/>
    </font>
    <font>
      <b/>
      <sz val="11"/>
      <color theme="1" tint="0.249977111117893"/>
      <name val="HG丸ｺﾞｼｯｸM-PRO"/>
      <family val="3"/>
      <charset val="128"/>
    </font>
    <font>
      <sz val="11"/>
      <color theme="1" tint="0.249977111117893"/>
      <name val="HG丸ｺﾞｼｯｸM-PRO"/>
      <family val="3"/>
      <charset val="128"/>
    </font>
    <font>
      <sz val="11"/>
      <color theme="1" tint="0.249977111117893"/>
      <name val="ＭＳ Ｐゴシック"/>
      <family val="2"/>
      <charset val="128"/>
      <scheme val="minor"/>
    </font>
    <font>
      <sz val="10"/>
      <color theme="1" tint="0.249977111117893"/>
      <name val="HG丸ｺﾞｼｯｸM-PRO"/>
      <family val="3"/>
      <charset val="128"/>
    </font>
    <font>
      <b/>
      <sz val="11"/>
      <color theme="1" tint="0.249977111117893"/>
      <name val="ＭＳ Ｐゴシック"/>
      <family val="2"/>
      <charset val="128"/>
      <scheme val="minor"/>
    </font>
    <font>
      <sz val="10.5"/>
      <color theme="1" tint="0.249977111117893"/>
      <name val="HG丸ｺﾞｼｯｸM-PRO"/>
      <family val="3"/>
      <charset val="128"/>
    </font>
    <font>
      <sz val="10.5"/>
      <color theme="1" tint="0.249977111117893"/>
      <name val="ＭＳ Ｐゴシック"/>
      <family val="2"/>
      <charset val="128"/>
      <scheme val="minor"/>
    </font>
    <font>
      <sz val="10"/>
      <color theme="1" tint="0.249977111117893"/>
      <name val="ＭＳ Ｐゴシック"/>
      <family val="2"/>
      <charset val="128"/>
      <scheme val="minor"/>
    </font>
    <font>
      <sz val="14"/>
      <color theme="1" tint="0.249977111117893"/>
      <name val="HG丸ｺﾞｼｯｸM-PRO"/>
      <family val="3"/>
      <charset val="128"/>
    </font>
    <font>
      <sz val="12"/>
      <color theme="1" tint="0.249977111117893"/>
      <name val="HG丸ｺﾞｼｯｸM-PRO"/>
      <family val="3"/>
      <charset val="128"/>
    </font>
    <font>
      <sz val="12"/>
      <color theme="1" tint="0.249977111117893"/>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CCFF99"/>
        <bgColor indexed="64"/>
      </patternFill>
    </fill>
    <fill>
      <patternFill patternType="solid">
        <fgColor rgb="FFFFFFCC"/>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s>
  <cellStyleXfs count="1">
    <xf numFmtId="0" fontId="0" fillId="0" borderId="0">
      <alignment vertical="center"/>
    </xf>
  </cellStyleXfs>
  <cellXfs count="107">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Fill="1">
      <alignment vertical="center"/>
    </xf>
    <xf numFmtId="0" fontId="5" fillId="0" borderId="0" xfId="0" applyFont="1" applyAlignment="1">
      <alignment vertical="center"/>
    </xf>
    <xf numFmtId="0" fontId="4" fillId="0" borderId="0" xfId="0" applyFont="1">
      <alignment vertical="center"/>
    </xf>
    <xf numFmtId="0" fontId="6" fillId="0" borderId="0" xfId="0"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shrinkToFit="1"/>
    </xf>
    <xf numFmtId="176" fontId="7" fillId="0" borderId="10" xfId="0" applyNumberFormat="1" applyFont="1" applyFill="1" applyBorder="1" applyAlignment="1">
      <alignment horizontal="right" vertical="center"/>
    </xf>
    <xf numFmtId="0" fontId="7" fillId="0" borderId="5" xfId="0" applyFont="1" applyFill="1" applyBorder="1">
      <alignment vertical="center"/>
    </xf>
    <xf numFmtId="0" fontId="8" fillId="0" borderId="5" xfId="0" applyFont="1" applyBorder="1" applyAlignment="1">
      <alignment horizontal="left" vertical="center"/>
    </xf>
    <xf numFmtId="0" fontId="7" fillId="0" borderId="5" xfId="0" applyFont="1" applyFill="1" applyBorder="1" applyAlignment="1">
      <alignment horizontal="center" vertical="center"/>
    </xf>
    <xf numFmtId="0" fontId="8" fillId="0" borderId="5" xfId="0" applyFont="1" applyBorder="1" applyAlignment="1">
      <alignment horizontal="center" vertical="center"/>
    </xf>
    <xf numFmtId="0" fontId="7" fillId="4" borderId="1"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Alignment="1">
      <alignment vertical="center"/>
    </xf>
    <xf numFmtId="0" fontId="12" fillId="0" borderId="0" xfId="0" applyFont="1" applyAlignment="1">
      <alignment vertical="center"/>
    </xf>
    <xf numFmtId="0" fontId="7" fillId="0" borderId="0" xfId="0" applyFont="1" applyFill="1" applyAlignment="1">
      <alignment vertical="center"/>
    </xf>
    <xf numFmtId="176" fontId="7" fillId="0" borderId="18"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6" fillId="0" borderId="6" xfId="0" applyFont="1" applyFill="1" applyBorder="1" applyAlignment="1">
      <alignment horizontal="left" vertical="center"/>
    </xf>
    <xf numFmtId="0" fontId="9" fillId="0" borderId="6" xfId="0" applyFont="1" applyFill="1" applyBorder="1" applyAlignment="1">
      <alignment horizontal="left" vertical="center"/>
    </xf>
    <xf numFmtId="176" fontId="7" fillId="0" borderId="6" xfId="0" applyNumberFormat="1" applyFont="1" applyFill="1" applyBorder="1" applyAlignment="1">
      <alignment horizontal="right" vertical="center"/>
    </xf>
    <xf numFmtId="0" fontId="7" fillId="0" borderId="1" xfId="0" applyFont="1" applyFill="1" applyBorder="1" applyAlignment="1">
      <alignment horizontal="center" vertical="center" shrinkToFit="1"/>
    </xf>
    <xf numFmtId="49" fontId="9" fillId="0" borderId="1" xfId="0" applyNumberFormat="1" applyFont="1" applyFill="1" applyBorder="1" applyAlignment="1">
      <alignment horizontal="center" vertical="center"/>
    </xf>
    <xf numFmtId="0" fontId="8" fillId="0" borderId="0" xfId="0" applyFont="1" applyFill="1">
      <alignment vertical="center"/>
    </xf>
    <xf numFmtId="0" fontId="8" fillId="0" borderId="0" xfId="0" applyFont="1" applyFill="1" applyBorder="1">
      <alignment vertical="center"/>
    </xf>
    <xf numFmtId="0" fontId="11" fillId="0" borderId="0" xfId="0" applyFont="1" applyFill="1">
      <alignment vertical="center"/>
    </xf>
    <xf numFmtId="0" fontId="14" fillId="0" borderId="0" xfId="0" applyFont="1" applyFill="1">
      <alignment vertical="center"/>
    </xf>
    <xf numFmtId="0" fontId="9" fillId="0" borderId="0" xfId="0" applyFont="1" applyFill="1" applyAlignment="1">
      <alignment horizontal="right" vertical="center"/>
    </xf>
    <xf numFmtId="0" fontId="8" fillId="0" borderId="0" xfId="0" applyFont="1" applyAlignment="1">
      <alignment vertical="center"/>
    </xf>
    <xf numFmtId="0" fontId="13" fillId="0" borderId="0" xfId="0" applyFont="1" applyAlignment="1">
      <alignment vertical="center"/>
    </xf>
    <xf numFmtId="49" fontId="8" fillId="0" borderId="0" xfId="0" applyNumberFormat="1" applyFont="1" applyFill="1">
      <alignment vertical="center"/>
    </xf>
    <xf numFmtId="0" fontId="7" fillId="0" borderId="1" xfId="0" applyFont="1" applyFill="1" applyBorder="1" applyAlignment="1">
      <alignment horizontal="right" vertical="center"/>
    </xf>
    <xf numFmtId="177"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10" xfId="0" applyFont="1" applyFill="1" applyBorder="1" applyAlignment="1">
      <alignment horizontal="left" vertical="center" shrinkToFit="1"/>
    </xf>
    <xf numFmtId="179" fontId="0" fillId="0" borderId="0" xfId="0" applyNumberFormat="1">
      <alignment vertical="center"/>
    </xf>
    <xf numFmtId="0" fontId="9" fillId="0" borderId="0" xfId="0" applyFont="1" applyFill="1" applyAlignment="1">
      <alignment vertical="center"/>
    </xf>
    <xf numFmtId="0" fontId="8" fillId="0" borderId="0" xfId="0" applyFont="1" applyAlignment="1">
      <alignment vertical="center"/>
    </xf>
    <xf numFmtId="0" fontId="7"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Alignment="1">
      <alignment horizontal="left" vertical="center" wrapText="1"/>
    </xf>
    <xf numFmtId="0" fontId="11" fillId="0" borderId="0" xfId="0" applyFont="1" applyFill="1" applyBorder="1" applyAlignment="1">
      <alignment horizontal="left" vertical="center"/>
    </xf>
    <xf numFmtId="0" fontId="12"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8" fillId="0" borderId="1" xfId="0" applyFont="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4" borderId="4"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0" fillId="0" borderId="3" xfId="0" applyBorder="1" applyAlignment="1">
      <alignment horizontal="lef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5" fillId="2" borderId="7"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8" fillId="0" borderId="9" xfId="0" applyFont="1" applyBorder="1" applyAlignment="1">
      <alignment horizontal="center" vertical="center" shrinkToFit="1"/>
    </xf>
    <xf numFmtId="0" fontId="8" fillId="0" borderId="8" xfId="0" applyFont="1" applyBorder="1" applyAlignment="1">
      <alignment horizontal="center" vertical="center" shrinkToFit="1"/>
    </xf>
    <xf numFmtId="0" fontId="7" fillId="0" borderId="12" xfId="0" applyFont="1" applyFill="1" applyBorder="1" applyAlignment="1">
      <alignment vertical="center" wrapText="1"/>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CC99"/>
      <color rgb="FF0000FF"/>
      <color rgb="FF0066FF"/>
      <color rgb="FF0033CC"/>
      <color rgb="FFCCFF99"/>
      <color rgb="FFCCECFF"/>
      <color rgb="FFFFCCFF"/>
      <color rgb="FFFFFF99"/>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selection activeCell="H5" sqref="H5"/>
    </sheetView>
  </sheetViews>
  <sheetFormatPr defaultRowHeight="13.5" x14ac:dyDescent="0.15"/>
  <cols>
    <col min="1" max="1" width="3.125" style="1" customWidth="1"/>
    <col min="2" max="2" width="4.5" style="1" customWidth="1"/>
    <col min="3" max="3" width="26.375" style="1" customWidth="1"/>
    <col min="4" max="8" width="11.25" style="6" customWidth="1"/>
    <col min="9" max="9" width="31.5" style="1" customWidth="1"/>
  </cols>
  <sheetData>
    <row r="1" spans="2:14" ht="18.75" customHeight="1" x14ac:dyDescent="0.15">
      <c r="B1" s="46" t="s">
        <v>0</v>
      </c>
      <c r="C1" s="14"/>
      <c r="D1" s="15"/>
      <c r="E1" s="15"/>
      <c r="F1" s="15"/>
      <c r="G1" s="15"/>
      <c r="H1" s="47" t="s">
        <v>82</v>
      </c>
      <c r="I1" s="43"/>
    </row>
    <row r="2" spans="2:14" ht="14.25" thickBot="1" x14ac:dyDescent="0.2">
      <c r="B2" s="14"/>
      <c r="C2" s="14"/>
      <c r="D2" s="15"/>
      <c r="E2" s="15"/>
      <c r="F2" s="15"/>
      <c r="G2" s="15"/>
      <c r="H2" s="15"/>
      <c r="I2" s="43"/>
    </row>
    <row r="3" spans="2:14" ht="24.75" customHeight="1" thickBot="1" x14ac:dyDescent="0.2">
      <c r="B3" s="97" t="s">
        <v>71</v>
      </c>
      <c r="C3" s="98"/>
      <c r="D3" s="99"/>
      <c r="E3" s="100"/>
      <c r="F3" s="15"/>
      <c r="G3" s="15"/>
      <c r="H3" s="15"/>
      <c r="I3" s="43"/>
    </row>
    <row r="4" spans="2:14" ht="21" customHeight="1" x14ac:dyDescent="0.15">
      <c r="B4" s="14"/>
      <c r="C4" s="14"/>
      <c r="D4" s="15"/>
      <c r="E4" s="15"/>
      <c r="F4" s="15"/>
      <c r="G4" s="15"/>
      <c r="H4" s="15"/>
      <c r="I4" s="43"/>
    </row>
    <row r="5" spans="2:14" s="1" customFormat="1" ht="20.25" customHeight="1" x14ac:dyDescent="0.15">
      <c r="B5" s="13" t="s">
        <v>23</v>
      </c>
      <c r="C5" s="14"/>
      <c r="D5" s="15"/>
      <c r="E5" s="15"/>
      <c r="F5" s="15"/>
      <c r="G5" s="15"/>
      <c r="H5" s="15"/>
      <c r="I5" s="43"/>
    </row>
    <row r="6" spans="2:14" s="1" customFormat="1" ht="20.25" customHeight="1" x14ac:dyDescent="0.15">
      <c r="B6" s="13" t="s">
        <v>81</v>
      </c>
      <c r="C6" s="14"/>
      <c r="D6" s="15"/>
      <c r="E6" s="15"/>
      <c r="F6" s="15"/>
      <c r="G6" s="15"/>
      <c r="H6" s="15"/>
      <c r="I6" s="43"/>
    </row>
    <row r="7" spans="2:14" s="1" customFormat="1" ht="21" customHeight="1" x14ac:dyDescent="0.15">
      <c r="B7" s="75" t="s">
        <v>7</v>
      </c>
      <c r="C7" s="76"/>
      <c r="D7" s="16" t="s">
        <v>1</v>
      </c>
      <c r="E7" s="16" t="s">
        <v>2</v>
      </c>
      <c r="F7" s="16" t="s">
        <v>3</v>
      </c>
      <c r="G7" s="16" t="s">
        <v>4</v>
      </c>
      <c r="H7" s="16" t="s">
        <v>5</v>
      </c>
      <c r="I7" s="43"/>
    </row>
    <row r="8" spans="2:14" s="1" customFormat="1" ht="21" customHeight="1" x14ac:dyDescent="0.15">
      <c r="B8" s="81" t="s">
        <v>80</v>
      </c>
      <c r="C8" s="82"/>
      <c r="D8" s="53">
        <v>885</v>
      </c>
      <c r="E8" s="54">
        <v>980</v>
      </c>
      <c r="F8" s="54">
        <v>1076</v>
      </c>
      <c r="G8" s="54">
        <v>1172</v>
      </c>
      <c r="H8" s="54">
        <v>1267</v>
      </c>
      <c r="I8" s="43"/>
    </row>
    <row r="9" spans="2:14" ht="21" customHeight="1" x14ac:dyDescent="0.15">
      <c r="B9" s="84" t="s">
        <v>6</v>
      </c>
      <c r="C9" s="20" t="s">
        <v>22</v>
      </c>
      <c r="D9" s="55">
        <v>50</v>
      </c>
      <c r="E9" s="55">
        <v>50</v>
      </c>
      <c r="F9" s="55">
        <v>50</v>
      </c>
      <c r="G9" s="55">
        <v>50</v>
      </c>
      <c r="H9" s="53">
        <v>50</v>
      </c>
      <c r="I9" s="43"/>
    </row>
    <row r="10" spans="2:14" ht="21" customHeight="1" x14ac:dyDescent="0.15">
      <c r="B10" s="85"/>
      <c r="C10" s="21" t="s">
        <v>8</v>
      </c>
      <c r="D10" s="55">
        <v>27</v>
      </c>
      <c r="E10" s="55">
        <v>27</v>
      </c>
      <c r="F10" s="55">
        <v>27</v>
      </c>
      <c r="G10" s="55">
        <v>27</v>
      </c>
      <c r="H10" s="53">
        <v>27</v>
      </c>
      <c r="I10" s="43"/>
    </row>
    <row r="11" spans="2:14" ht="21" customHeight="1" x14ac:dyDescent="0.15">
      <c r="B11" s="85"/>
      <c r="C11" s="56" t="s">
        <v>59</v>
      </c>
      <c r="D11" s="55">
        <v>18</v>
      </c>
      <c r="E11" s="55">
        <v>18</v>
      </c>
      <c r="F11" s="55">
        <v>18</v>
      </c>
      <c r="G11" s="55">
        <v>18</v>
      </c>
      <c r="H11" s="53">
        <v>18</v>
      </c>
      <c r="I11" s="43"/>
      <c r="J11">
        <f>SUM(D8:D11)</f>
        <v>980</v>
      </c>
      <c r="K11">
        <f t="shared" ref="K11:N11" si="0">SUM(E8:E11)</f>
        <v>1075</v>
      </c>
      <c r="L11">
        <f t="shared" si="0"/>
        <v>1171</v>
      </c>
      <c r="M11">
        <f t="shared" si="0"/>
        <v>1267</v>
      </c>
      <c r="N11">
        <f t="shared" si="0"/>
        <v>1362</v>
      </c>
    </row>
    <row r="12" spans="2:14" ht="21" customHeight="1" x14ac:dyDescent="0.15">
      <c r="B12" s="88" t="s">
        <v>92</v>
      </c>
      <c r="C12" s="94"/>
      <c r="D12" s="55">
        <v>67</v>
      </c>
      <c r="E12" s="55">
        <v>73</v>
      </c>
      <c r="F12" s="55">
        <v>80</v>
      </c>
      <c r="G12" s="55">
        <v>86</v>
      </c>
      <c r="H12" s="53">
        <v>93</v>
      </c>
      <c r="I12" s="43"/>
      <c r="J12" s="57">
        <f>J11*0.068</f>
        <v>66.64</v>
      </c>
      <c r="K12" s="57">
        <f t="shared" ref="K12:N12" si="1">K11*0.068</f>
        <v>73.100000000000009</v>
      </c>
      <c r="L12" s="57">
        <f t="shared" si="1"/>
        <v>79.628</v>
      </c>
      <c r="M12" s="57">
        <f t="shared" si="1"/>
        <v>86.156000000000006</v>
      </c>
      <c r="N12" s="57">
        <f t="shared" si="1"/>
        <v>92.616</v>
      </c>
    </row>
    <row r="13" spans="2:14" ht="21" customHeight="1" x14ac:dyDescent="0.15">
      <c r="B13" s="67" t="s">
        <v>87</v>
      </c>
      <c r="C13" s="68"/>
      <c r="D13" s="52">
        <f>SUM(D8:D12)</f>
        <v>1047</v>
      </c>
      <c r="E13" s="52">
        <f t="shared" ref="E13:H13" si="2">SUM(E8:E12)</f>
        <v>1148</v>
      </c>
      <c r="F13" s="52">
        <f t="shared" si="2"/>
        <v>1251</v>
      </c>
      <c r="G13" s="52">
        <f t="shared" si="2"/>
        <v>1353</v>
      </c>
      <c r="H13" s="52">
        <f t="shared" si="2"/>
        <v>1455</v>
      </c>
      <c r="I13" s="43"/>
      <c r="J13" s="57">
        <f>J11+J12</f>
        <v>1046.6400000000001</v>
      </c>
      <c r="K13" s="57">
        <f t="shared" ref="K13:N13" si="3">K11+K12</f>
        <v>1148.0999999999999</v>
      </c>
      <c r="L13" s="57">
        <f t="shared" si="3"/>
        <v>1250.6279999999999</v>
      </c>
      <c r="M13" s="57">
        <f t="shared" si="3"/>
        <v>1353.1559999999999</v>
      </c>
      <c r="N13" s="57">
        <f t="shared" si="3"/>
        <v>1454.616</v>
      </c>
    </row>
    <row r="14" spans="2:14" s="1" customFormat="1" ht="21" customHeight="1" x14ac:dyDescent="0.15">
      <c r="B14" s="81" t="s">
        <v>123</v>
      </c>
      <c r="C14" s="82"/>
      <c r="D14" s="18" t="s">
        <v>108</v>
      </c>
      <c r="E14" s="18" t="s">
        <v>109</v>
      </c>
      <c r="F14" s="18" t="s">
        <v>110</v>
      </c>
      <c r="G14" s="18" t="s">
        <v>111</v>
      </c>
      <c r="H14" s="18" t="s">
        <v>112</v>
      </c>
      <c r="I14" s="43"/>
      <c r="J14" s="51">
        <f>ROUNDDOWN(J13*11.1,0)</f>
        <v>11617</v>
      </c>
      <c r="K14" s="51">
        <f t="shared" ref="K14:N14" si="4">ROUNDDOWN(K13*11.1,0)</f>
        <v>12743</v>
      </c>
      <c r="L14" s="51">
        <f t="shared" si="4"/>
        <v>13881</v>
      </c>
      <c r="M14" s="51">
        <f t="shared" si="4"/>
        <v>15020</v>
      </c>
      <c r="N14" s="51">
        <f t="shared" si="4"/>
        <v>16146</v>
      </c>
    </row>
    <row r="15" spans="2:14" s="1" customFormat="1" ht="21" customHeight="1" x14ac:dyDescent="0.15">
      <c r="B15" s="81" t="s">
        <v>91</v>
      </c>
      <c r="C15" s="82"/>
      <c r="D15" s="19" t="s">
        <v>113</v>
      </c>
      <c r="E15" s="19" t="s">
        <v>114</v>
      </c>
      <c r="F15" s="19" t="s">
        <v>115</v>
      </c>
      <c r="G15" s="19" t="s">
        <v>116</v>
      </c>
      <c r="H15" s="19" t="s">
        <v>117</v>
      </c>
      <c r="I15" s="43"/>
      <c r="J15" s="1">
        <f>ROUNDDOWN(J14*0.9,0)</f>
        <v>10455</v>
      </c>
      <c r="K15" s="1">
        <f t="shared" ref="K15:N15" si="5">ROUNDDOWN(K14*0.9,0)</f>
        <v>11468</v>
      </c>
      <c r="L15" s="1">
        <f t="shared" si="5"/>
        <v>12492</v>
      </c>
      <c r="M15" s="1">
        <f t="shared" si="5"/>
        <v>13518</v>
      </c>
      <c r="N15" s="1">
        <f t="shared" si="5"/>
        <v>14531</v>
      </c>
    </row>
    <row r="16" spans="2:14" ht="21" customHeight="1" thickBot="1" x14ac:dyDescent="0.2">
      <c r="B16" s="77" t="s">
        <v>83</v>
      </c>
      <c r="C16" s="78"/>
      <c r="D16" s="23" t="s">
        <v>24</v>
      </c>
      <c r="E16" s="23" t="s">
        <v>24</v>
      </c>
      <c r="F16" s="23" t="s">
        <v>24</v>
      </c>
      <c r="G16" s="23" t="s">
        <v>24</v>
      </c>
      <c r="H16" s="23" t="s">
        <v>24</v>
      </c>
      <c r="I16" s="43"/>
      <c r="J16">
        <f>J14-J15</f>
        <v>1162</v>
      </c>
      <c r="K16">
        <f t="shared" ref="K16:N16" si="6">K14-K15</f>
        <v>1275</v>
      </c>
      <c r="L16">
        <f t="shared" si="6"/>
        <v>1389</v>
      </c>
      <c r="M16">
        <f t="shared" si="6"/>
        <v>1502</v>
      </c>
      <c r="N16">
        <f t="shared" si="6"/>
        <v>1615</v>
      </c>
    </row>
    <row r="17" spans="1:14" ht="21" customHeight="1" thickBot="1" x14ac:dyDescent="0.2">
      <c r="B17" s="79" t="s">
        <v>88</v>
      </c>
      <c r="C17" s="80"/>
      <c r="D17" s="36" t="s">
        <v>118</v>
      </c>
      <c r="E17" s="36" t="s">
        <v>119</v>
      </c>
      <c r="F17" s="36" t="s">
        <v>120</v>
      </c>
      <c r="G17" s="36" t="s">
        <v>121</v>
      </c>
      <c r="H17" s="36" t="s">
        <v>122</v>
      </c>
      <c r="I17" s="43"/>
      <c r="J17">
        <f>J16+700</f>
        <v>1862</v>
      </c>
      <c r="K17">
        <f t="shared" ref="K17:N17" si="7">K16+700</f>
        <v>1975</v>
      </c>
      <c r="L17">
        <f t="shared" si="7"/>
        <v>2089</v>
      </c>
      <c r="M17">
        <f t="shared" si="7"/>
        <v>2202</v>
      </c>
      <c r="N17">
        <f t="shared" si="7"/>
        <v>2315</v>
      </c>
    </row>
    <row r="18" spans="1:14" ht="21" customHeight="1" x14ac:dyDescent="0.15">
      <c r="B18" s="24" t="s">
        <v>73</v>
      </c>
      <c r="C18" s="25"/>
      <c r="D18" s="25"/>
      <c r="E18" s="26"/>
      <c r="F18" s="27"/>
      <c r="G18" s="26"/>
      <c r="H18" s="27"/>
      <c r="I18" s="43"/>
    </row>
    <row r="19" spans="1:14" s="3" customFormat="1" ht="34.5" customHeight="1" x14ac:dyDescent="0.15">
      <c r="A19" s="2"/>
      <c r="B19" s="60" t="s">
        <v>89</v>
      </c>
      <c r="C19" s="60"/>
      <c r="D19" s="60"/>
      <c r="E19" s="60"/>
      <c r="F19" s="60"/>
      <c r="G19" s="60"/>
      <c r="H19" s="60"/>
      <c r="I19" s="44"/>
    </row>
    <row r="20" spans="1:14" ht="21" customHeight="1" x14ac:dyDescent="0.15">
      <c r="B20" s="30"/>
      <c r="C20" s="30"/>
      <c r="D20" s="37"/>
      <c r="E20" s="37"/>
      <c r="F20" s="37"/>
      <c r="G20" s="37"/>
      <c r="H20" s="37"/>
      <c r="I20" s="43"/>
    </row>
    <row r="21" spans="1:14" s="3" customFormat="1" ht="21.75" customHeight="1" x14ac:dyDescent="0.15">
      <c r="A21" s="2"/>
      <c r="B21" s="38" t="s">
        <v>10</v>
      </c>
      <c r="C21" s="39"/>
      <c r="D21" s="40"/>
      <c r="E21" s="40"/>
      <c r="F21" s="40"/>
      <c r="G21" s="40"/>
      <c r="H21" s="40"/>
      <c r="I21" s="44"/>
    </row>
    <row r="22" spans="1:14" ht="18" customHeight="1" x14ac:dyDescent="0.15">
      <c r="B22" s="91" t="s">
        <v>66</v>
      </c>
      <c r="C22" s="95"/>
      <c r="D22" s="41" t="s">
        <v>60</v>
      </c>
      <c r="E22" s="87" t="s">
        <v>9</v>
      </c>
      <c r="F22" s="96"/>
      <c r="G22" s="96"/>
      <c r="H22" s="96"/>
      <c r="I22" s="43"/>
    </row>
    <row r="23" spans="1:14" ht="21" customHeight="1" x14ac:dyDescent="0.15">
      <c r="B23" s="101" t="s">
        <v>67</v>
      </c>
      <c r="C23" s="102"/>
      <c r="D23" s="42" t="s">
        <v>18</v>
      </c>
      <c r="E23" s="92" t="s">
        <v>68</v>
      </c>
      <c r="F23" s="93"/>
      <c r="G23" s="93"/>
      <c r="H23" s="93"/>
      <c r="I23" s="43"/>
    </row>
    <row r="24" spans="1:14" ht="21" customHeight="1" x14ac:dyDescent="0.15">
      <c r="B24" s="103"/>
      <c r="C24" s="104"/>
      <c r="D24" s="42" t="s">
        <v>61</v>
      </c>
      <c r="E24" s="92" t="s">
        <v>69</v>
      </c>
      <c r="F24" s="93"/>
      <c r="G24" s="93"/>
      <c r="H24" s="93"/>
      <c r="I24" s="43"/>
    </row>
    <row r="25" spans="1:14" ht="21" customHeight="1" x14ac:dyDescent="0.15">
      <c r="B25" s="105"/>
      <c r="C25" s="106"/>
      <c r="D25" s="42" t="s">
        <v>62</v>
      </c>
      <c r="E25" s="92" t="s">
        <v>70</v>
      </c>
      <c r="F25" s="93"/>
      <c r="G25" s="93"/>
      <c r="H25" s="93"/>
      <c r="I25" s="43"/>
    </row>
    <row r="26" spans="1:14" ht="21" customHeight="1" x14ac:dyDescent="0.15">
      <c r="B26" s="30"/>
      <c r="C26" s="30"/>
      <c r="D26" s="37"/>
      <c r="E26" s="37"/>
      <c r="F26" s="37"/>
      <c r="G26" s="37"/>
      <c r="H26" s="37"/>
      <c r="I26" s="43"/>
    </row>
    <row r="27" spans="1:14" s="1" customFormat="1" ht="20.25" customHeight="1" x14ac:dyDescent="0.15">
      <c r="B27" s="13" t="s">
        <v>54</v>
      </c>
      <c r="C27" s="14"/>
      <c r="D27" s="15"/>
      <c r="E27" s="15"/>
      <c r="F27" s="15"/>
      <c r="G27" s="15"/>
      <c r="H27" s="15"/>
      <c r="I27" s="43"/>
    </row>
    <row r="28" spans="1:14" s="1" customFormat="1" ht="20.25" customHeight="1" x14ac:dyDescent="0.15">
      <c r="B28" s="13" t="s">
        <v>81</v>
      </c>
      <c r="C28" s="14"/>
      <c r="D28" s="15"/>
      <c r="E28" s="15"/>
      <c r="F28" s="15"/>
      <c r="G28" s="15"/>
      <c r="H28" s="15"/>
      <c r="I28" s="43"/>
    </row>
    <row r="29" spans="1:14" s="1" customFormat="1" ht="21" customHeight="1" x14ac:dyDescent="0.15">
      <c r="B29" s="75" t="s">
        <v>7</v>
      </c>
      <c r="C29" s="76"/>
      <c r="D29" s="16" t="s">
        <v>1</v>
      </c>
      <c r="E29" s="16" t="s">
        <v>2</v>
      </c>
      <c r="F29" s="16" t="s">
        <v>3</v>
      </c>
      <c r="G29" s="16" t="s">
        <v>4</v>
      </c>
      <c r="H29" s="16" t="s">
        <v>5</v>
      </c>
      <c r="I29" s="43"/>
    </row>
    <row r="30" spans="1:14" s="1" customFormat="1" ht="21" customHeight="1" x14ac:dyDescent="0.15">
      <c r="B30" s="81" t="s">
        <v>80</v>
      </c>
      <c r="C30" s="82"/>
      <c r="D30" s="53">
        <v>779</v>
      </c>
      <c r="E30" s="53">
        <v>861</v>
      </c>
      <c r="F30" s="53">
        <v>944</v>
      </c>
      <c r="G30" s="54">
        <v>1026</v>
      </c>
      <c r="H30" s="54">
        <v>1109</v>
      </c>
      <c r="I30" s="43"/>
    </row>
    <row r="31" spans="1:14" ht="21" customHeight="1" x14ac:dyDescent="0.15">
      <c r="B31" s="84" t="s">
        <v>6</v>
      </c>
      <c r="C31" s="20" t="s">
        <v>22</v>
      </c>
      <c r="D31" s="55">
        <v>50</v>
      </c>
      <c r="E31" s="55">
        <v>50</v>
      </c>
      <c r="F31" s="55">
        <v>50</v>
      </c>
      <c r="G31" s="55">
        <v>50</v>
      </c>
      <c r="H31" s="53">
        <v>50</v>
      </c>
      <c r="I31" s="43"/>
    </row>
    <row r="32" spans="1:14" ht="21" customHeight="1" x14ac:dyDescent="0.15">
      <c r="B32" s="85"/>
      <c r="C32" s="21" t="s">
        <v>8</v>
      </c>
      <c r="D32" s="55">
        <v>27</v>
      </c>
      <c r="E32" s="55">
        <v>27</v>
      </c>
      <c r="F32" s="55">
        <v>27</v>
      </c>
      <c r="G32" s="55">
        <v>27</v>
      </c>
      <c r="H32" s="53">
        <v>27</v>
      </c>
      <c r="I32" s="43"/>
    </row>
    <row r="33" spans="1:14" ht="21" customHeight="1" x14ac:dyDescent="0.15">
      <c r="B33" s="85"/>
      <c r="C33" s="22" t="s">
        <v>59</v>
      </c>
      <c r="D33" s="55">
        <v>18</v>
      </c>
      <c r="E33" s="55">
        <v>18</v>
      </c>
      <c r="F33" s="55">
        <v>18</v>
      </c>
      <c r="G33" s="55">
        <v>18</v>
      </c>
      <c r="H33" s="53">
        <v>18</v>
      </c>
      <c r="I33" s="43"/>
      <c r="J33">
        <f>SUM(D30:D33)</f>
        <v>874</v>
      </c>
      <c r="K33">
        <f t="shared" ref="K33" si="8">SUM(E30:E33)</f>
        <v>956</v>
      </c>
      <c r="L33">
        <f t="shared" ref="L33" si="9">SUM(F30:F33)</f>
        <v>1039</v>
      </c>
      <c r="M33">
        <f t="shared" ref="M33" si="10">SUM(G30:G33)</f>
        <v>1121</v>
      </c>
      <c r="N33">
        <f t="shared" ref="N33" si="11">SUM(H30:H33)</f>
        <v>1204</v>
      </c>
    </row>
    <row r="34" spans="1:14" ht="21" customHeight="1" x14ac:dyDescent="0.15">
      <c r="B34" s="88" t="s">
        <v>92</v>
      </c>
      <c r="C34" s="94"/>
      <c r="D34" s="55">
        <v>59</v>
      </c>
      <c r="E34" s="55">
        <v>65</v>
      </c>
      <c r="F34" s="55">
        <v>71</v>
      </c>
      <c r="G34" s="55">
        <v>76</v>
      </c>
      <c r="H34" s="53">
        <v>82</v>
      </c>
      <c r="I34" s="43"/>
      <c r="J34" s="57">
        <f>J33*0.068</f>
        <v>59.432000000000002</v>
      </c>
      <c r="K34" s="57">
        <f t="shared" ref="K34" si="12">K33*0.068</f>
        <v>65.00800000000001</v>
      </c>
      <c r="L34" s="57">
        <f t="shared" ref="L34" si="13">L33*0.068</f>
        <v>70.652000000000001</v>
      </c>
      <c r="M34" s="57">
        <f t="shared" ref="M34" si="14">M33*0.068</f>
        <v>76.228000000000009</v>
      </c>
      <c r="N34" s="57">
        <f t="shared" ref="N34" si="15">N33*0.068</f>
        <v>81.872</v>
      </c>
    </row>
    <row r="35" spans="1:14" ht="21" customHeight="1" x14ac:dyDescent="0.15">
      <c r="B35" s="67" t="s">
        <v>87</v>
      </c>
      <c r="C35" s="68"/>
      <c r="D35" s="52">
        <v>933</v>
      </c>
      <c r="E35" s="52">
        <v>1021</v>
      </c>
      <c r="F35" s="52">
        <v>1110</v>
      </c>
      <c r="G35" s="52">
        <v>1197</v>
      </c>
      <c r="H35" s="52">
        <v>1286</v>
      </c>
      <c r="I35" s="43"/>
      <c r="J35" s="57">
        <f>J33+J34</f>
        <v>933.43200000000002</v>
      </c>
      <c r="K35" s="57">
        <f t="shared" ref="K35" si="16">K33+K34</f>
        <v>1021.008</v>
      </c>
      <c r="L35" s="57">
        <f t="shared" ref="L35" si="17">L33+L34</f>
        <v>1109.652</v>
      </c>
      <c r="M35" s="57">
        <f t="shared" ref="M35" si="18">M33+M34</f>
        <v>1197.2280000000001</v>
      </c>
      <c r="N35" s="57">
        <f t="shared" ref="N35" si="19">N33+N34</f>
        <v>1285.8720000000001</v>
      </c>
    </row>
    <row r="36" spans="1:14" s="1" customFormat="1" ht="21" customHeight="1" x14ac:dyDescent="0.15">
      <c r="B36" s="81" t="s">
        <v>123</v>
      </c>
      <c r="C36" s="82"/>
      <c r="D36" s="51" t="s">
        <v>93</v>
      </c>
      <c r="E36" s="51" t="s">
        <v>94</v>
      </c>
      <c r="F36" s="51" t="s">
        <v>95</v>
      </c>
      <c r="G36" s="18" t="s">
        <v>96</v>
      </c>
      <c r="H36" s="18" t="s">
        <v>97</v>
      </c>
      <c r="I36" s="43"/>
      <c r="J36" s="51">
        <f>ROUNDDOWN(J35*11.1,0)</f>
        <v>10361</v>
      </c>
      <c r="K36" s="51">
        <f t="shared" ref="K36:N36" si="20">ROUNDDOWN(K35*11.1,0)</f>
        <v>11333</v>
      </c>
      <c r="L36" s="51">
        <f t="shared" si="20"/>
        <v>12317</v>
      </c>
      <c r="M36" s="51">
        <f t="shared" si="20"/>
        <v>13289</v>
      </c>
      <c r="N36" s="51">
        <f t="shared" si="20"/>
        <v>14273</v>
      </c>
    </row>
    <row r="37" spans="1:14" s="1" customFormat="1" ht="21" customHeight="1" x14ac:dyDescent="0.15">
      <c r="B37" s="81" t="s">
        <v>91</v>
      </c>
      <c r="C37" s="82"/>
      <c r="D37" s="19" t="s">
        <v>98</v>
      </c>
      <c r="E37" s="19" t="s">
        <v>99</v>
      </c>
      <c r="F37" s="19" t="s">
        <v>100</v>
      </c>
      <c r="G37" s="19" t="s">
        <v>101</v>
      </c>
      <c r="H37" s="19" t="s">
        <v>102</v>
      </c>
      <c r="I37" s="43"/>
      <c r="J37" s="1">
        <f>ROUNDDOWN(J36*0.9,0)</f>
        <v>9324</v>
      </c>
      <c r="K37" s="1">
        <f t="shared" ref="K37" si="21">ROUNDDOWN(K36*0.9,0)</f>
        <v>10199</v>
      </c>
      <c r="L37" s="1">
        <f t="shared" ref="L37" si="22">ROUNDDOWN(L36*0.9,0)</f>
        <v>11085</v>
      </c>
      <c r="M37" s="1">
        <f t="shared" ref="M37" si="23">ROUNDDOWN(M36*0.9,0)</f>
        <v>11960</v>
      </c>
      <c r="N37" s="1">
        <f t="shared" ref="N37" si="24">ROUNDDOWN(N36*0.9,0)</f>
        <v>12845</v>
      </c>
    </row>
    <row r="38" spans="1:14" ht="21" customHeight="1" thickBot="1" x14ac:dyDescent="0.2">
      <c r="B38" s="77" t="s">
        <v>83</v>
      </c>
      <c r="C38" s="78"/>
      <c r="D38" s="23" t="s">
        <v>24</v>
      </c>
      <c r="E38" s="23" t="s">
        <v>24</v>
      </c>
      <c r="F38" s="23" t="s">
        <v>24</v>
      </c>
      <c r="G38" s="23" t="s">
        <v>24</v>
      </c>
      <c r="H38" s="23" t="s">
        <v>24</v>
      </c>
      <c r="I38" s="43"/>
      <c r="J38">
        <f>J36-J37</f>
        <v>1037</v>
      </c>
      <c r="K38">
        <f t="shared" ref="K38" si="25">K36-K37</f>
        <v>1134</v>
      </c>
      <c r="L38">
        <f t="shared" ref="L38" si="26">L36-L37</f>
        <v>1232</v>
      </c>
      <c r="M38">
        <f t="shared" ref="M38" si="27">M36-M37</f>
        <v>1329</v>
      </c>
      <c r="N38">
        <f t="shared" ref="N38" si="28">N36-N37</f>
        <v>1428</v>
      </c>
    </row>
    <row r="39" spans="1:14" ht="21" customHeight="1" thickBot="1" x14ac:dyDescent="0.2">
      <c r="B39" s="79" t="s">
        <v>88</v>
      </c>
      <c r="C39" s="80"/>
      <c r="D39" s="36" t="s">
        <v>103</v>
      </c>
      <c r="E39" s="36" t="s">
        <v>90</v>
      </c>
      <c r="F39" s="36" t="s">
        <v>104</v>
      </c>
      <c r="G39" s="36" t="s">
        <v>105</v>
      </c>
      <c r="H39" s="36" t="s">
        <v>106</v>
      </c>
      <c r="I39" s="43"/>
      <c r="J39">
        <f>J38+700</f>
        <v>1737</v>
      </c>
      <c r="K39">
        <f t="shared" ref="K39" si="29">K38+700</f>
        <v>1834</v>
      </c>
      <c r="L39">
        <f t="shared" ref="L39" si="30">L38+700</f>
        <v>1932</v>
      </c>
      <c r="M39">
        <f t="shared" ref="M39" si="31">M38+700</f>
        <v>2029</v>
      </c>
      <c r="N39">
        <f t="shared" ref="N39" si="32">N38+700</f>
        <v>2128</v>
      </c>
    </row>
    <row r="40" spans="1:14" ht="21" customHeight="1" x14ac:dyDescent="0.15">
      <c r="B40" s="24" t="s">
        <v>73</v>
      </c>
      <c r="C40" s="25"/>
      <c r="D40" s="25"/>
      <c r="E40" s="26"/>
      <c r="F40" s="27"/>
      <c r="G40" s="26"/>
      <c r="H40" s="27"/>
      <c r="I40" s="50"/>
    </row>
    <row r="41" spans="1:14" s="3" customFormat="1" ht="34.5" customHeight="1" x14ac:dyDescent="0.15">
      <c r="A41" s="2"/>
      <c r="B41" s="60" t="s">
        <v>107</v>
      </c>
      <c r="C41" s="60"/>
      <c r="D41" s="60"/>
      <c r="E41" s="60"/>
      <c r="F41" s="60"/>
      <c r="G41" s="60"/>
      <c r="H41" s="60"/>
      <c r="I41" s="44"/>
    </row>
    <row r="42" spans="1:14" s="3" customFormat="1" ht="21" customHeight="1" x14ac:dyDescent="0.15">
      <c r="A42" s="2"/>
      <c r="B42" s="86"/>
      <c r="C42" s="86"/>
      <c r="D42" s="86"/>
      <c r="E42" s="86"/>
      <c r="F42" s="86"/>
      <c r="G42" s="86"/>
      <c r="H42" s="86"/>
      <c r="I42" s="44"/>
    </row>
    <row r="43" spans="1:14" s="7" customFormat="1" ht="21" customHeight="1" x14ac:dyDescent="0.15">
      <c r="A43" s="4"/>
      <c r="B43" s="13" t="s">
        <v>52</v>
      </c>
      <c r="C43" s="14"/>
      <c r="D43" s="15"/>
      <c r="E43" s="15"/>
      <c r="F43" s="15"/>
      <c r="G43" s="15"/>
      <c r="H43" s="15"/>
      <c r="I43" s="14"/>
    </row>
    <row r="44" spans="1:14" s="7" customFormat="1" ht="21" customHeight="1" x14ac:dyDescent="0.15">
      <c r="A44" s="4"/>
      <c r="B44" s="75" t="s">
        <v>17</v>
      </c>
      <c r="C44" s="76"/>
      <c r="D44" s="28" t="s">
        <v>11</v>
      </c>
      <c r="E44" s="75" t="s">
        <v>12</v>
      </c>
      <c r="F44" s="83"/>
      <c r="G44" s="83"/>
      <c r="H44" s="76"/>
      <c r="I44" s="14"/>
    </row>
    <row r="45" spans="1:14" s="7" customFormat="1" ht="21" customHeight="1" x14ac:dyDescent="0.15">
      <c r="A45" s="4"/>
      <c r="B45" s="67" t="s">
        <v>25</v>
      </c>
      <c r="C45" s="68"/>
      <c r="D45" s="17" t="s">
        <v>37</v>
      </c>
      <c r="E45" s="67" t="s">
        <v>39</v>
      </c>
      <c r="F45" s="69"/>
      <c r="G45" s="69"/>
      <c r="H45" s="68"/>
      <c r="I45" s="14"/>
    </row>
    <row r="46" spans="1:14" s="7" customFormat="1" ht="21" customHeight="1" x14ac:dyDescent="0.15">
      <c r="A46" s="4"/>
      <c r="B46" s="67" t="s">
        <v>26</v>
      </c>
      <c r="C46" s="68"/>
      <c r="D46" s="17" t="s">
        <v>13</v>
      </c>
      <c r="E46" s="67" t="s">
        <v>38</v>
      </c>
      <c r="F46" s="69"/>
      <c r="G46" s="69"/>
      <c r="H46" s="68"/>
      <c r="I46" s="14"/>
    </row>
    <row r="47" spans="1:14" s="7" customFormat="1" ht="21" customHeight="1" x14ac:dyDescent="0.15">
      <c r="A47" s="4"/>
      <c r="B47" s="67" t="s">
        <v>27</v>
      </c>
      <c r="C47" s="68"/>
      <c r="D47" s="17" t="s">
        <v>40</v>
      </c>
      <c r="E47" s="67" t="s">
        <v>75</v>
      </c>
      <c r="F47" s="69"/>
      <c r="G47" s="69"/>
      <c r="H47" s="68"/>
      <c r="I47" s="14"/>
    </row>
    <row r="48" spans="1:14" s="7" customFormat="1" ht="21" customHeight="1" x14ac:dyDescent="0.15">
      <c r="A48" s="4"/>
      <c r="B48" s="67" t="s">
        <v>28</v>
      </c>
      <c r="C48" s="68"/>
      <c r="D48" s="17" t="s">
        <v>41</v>
      </c>
      <c r="E48" s="67" t="s">
        <v>16</v>
      </c>
      <c r="F48" s="69"/>
      <c r="G48" s="69"/>
      <c r="H48" s="68"/>
      <c r="I48" s="14"/>
    </row>
    <row r="49" spans="1:9" s="7" customFormat="1" ht="21" customHeight="1" x14ac:dyDescent="0.15">
      <c r="A49" s="4"/>
      <c r="B49" s="67" t="s">
        <v>29</v>
      </c>
      <c r="C49" s="68"/>
      <c r="D49" s="17" t="s">
        <v>42</v>
      </c>
      <c r="E49" s="67" t="s">
        <v>16</v>
      </c>
      <c r="F49" s="69"/>
      <c r="G49" s="69"/>
      <c r="H49" s="68"/>
      <c r="I49" s="14"/>
    </row>
    <row r="50" spans="1:9" s="7" customFormat="1" ht="21" customHeight="1" x14ac:dyDescent="0.15">
      <c r="A50" s="4"/>
      <c r="B50" s="67" t="s">
        <v>30</v>
      </c>
      <c r="C50" s="68"/>
      <c r="D50" s="17" t="s">
        <v>43</v>
      </c>
      <c r="E50" s="67" t="s">
        <v>16</v>
      </c>
      <c r="F50" s="69"/>
      <c r="G50" s="69"/>
      <c r="H50" s="68"/>
      <c r="I50" s="14"/>
    </row>
    <row r="51" spans="1:9" s="7" customFormat="1" ht="21" customHeight="1" x14ac:dyDescent="0.15">
      <c r="A51" s="4"/>
      <c r="B51" s="67" t="s">
        <v>31</v>
      </c>
      <c r="C51" s="68"/>
      <c r="D51" s="17" t="s">
        <v>44</v>
      </c>
      <c r="E51" s="67" t="s">
        <v>45</v>
      </c>
      <c r="F51" s="69"/>
      <c r="G51" s="69"/>
      <c r="H51" s="68"/>
      <c r="I51" s="14"/>
    </row>
    <row r="52" spans="1:9" s="7" customFormat="1" ht="21" customHeight="1" x14ac:dyDescent="0.15">
      <c r="A52" s="4"/>
      <c r="B52" s="67" t="s">
        <v>32</v>
      </c>
      <c r="C52" s="68"/>
      <c r="D52" s="17" t="s">
        <v>14</v>
      </c>
      <c r="E52" s="67" t="s">
        <v>46</v>
      </c>
      <c r="F52" s="69"/>
      <c r="G52" s="69"/>
      <c r="H52" s="68"/>
      <c r="I52" s="14"/>
    </row>
    <row r="53" spans="1:9" s="7" customFormat="1" ht="30" customHeight="1" x14ac:dyDescent="0.15">
      <c r="A53" s="4"/>
      <c r="B53" s="67" t="s">
        <v>34</v>
      </c>
      <c r="C53" s="68"/>
      <c r="D53" s="17" t="s">
        <v>47</v>
      </c>
      <c r="E53" s="88" t="s">
        <v>74</v>
      </c>
      <c r="F53" s="89"/>
      <c r="G53" s="89"/>
      <c r="H53" s="90"/>
      <c r="I53" s="14"/>
    </row>
    <row r="54" spans="1:9" s="7" customFormat="1" ht="21" customHeight="1" x14ac:dyDescent="0.15">
      <c r="A54" s="4"/>
      <c r="B54" s="67" t="s">
        <v>33</v>
      </c>
      <c r="C54" s="68"/>
      <c r="D54" s="17" t="s">
        <v>48</v>
      </c>
      <c r="E54" s="67" t="s">
        <v>53</v>
      </c>
      <c r="F54" s="69"/>
      <c r="G54" s="69"/>
      <c r="H54" s="68"/>
      <c r="I54" s="14"/>
    </row>
    <row r="55" spans="1:9" s="7" customFormat="1" ht="21" customHeight="1" x14ac:dyDescent="0.15">
      <c r="A55" s="4"/>
      <c r="B55" s="67" t="s">
        <v>35</v>
      </c>
      <c r="C55" s="68"/>
      <c r="D55" s="17" t="s">
        <v>13</v>
      </c>
      <c r="E55" s="67" t="s">
        <v>49</v>
      </c>
      <c r="F55" s="69"/>
      <c r="G55" s="69"/>
      <c r="H55" s="68"/>
      <c r="I55" s="14"/>
    </row>
    <row r="56" spans="1:9" s="7" customFormat="1" ht="21" customHeight="1" x14ac:dyDescent="0.15">
      <c r="A56" s="4"/>
      <c r="B56" s="67" t="s">
        <v>36</v>
      </c>
      <c r="C56" s="68"/>
      <c r="D56" s="17" t="s">
        <v>13</v>
      </c>
      <c r="E56" s="67" t="s">
        <v>50</v>
      </c>
      <c r="F56" s="69"/>
      <c r="G56" s="69"/>
      <c r="H56" s="68"/>
      <c r="I56" s="14"/>
    </row>
    <row r="57" spans="1:9" s="7" customFormat="1" ht="21" customHeight="1" x14ac:dyDescent="0.15">
      <c r="A57" s="4"/>
      <c r="B57" s="67" t="s">
        <v>63</v>
      </c>
      <c r="C57" s="68"/>
      <c r="D57" s="17" t="s">
        <v>15</v>
      </c>
      <c r="E57" s="67" t="s">
        <v>51</v>
      </c>
      <c r="F57" s="69"/>
      <c r="G57" s="69"/>
      <c r="H57" s="68"/>
      <c r="I57" s="14"/>
    </row>
    <row r="58" spans="1:9" s="7" customFormat="1" ht="21" customHeight="1" x14ac:dyDescent="0.15">
      <c r="A58" s="4"/>
      <c r="B58" s="67" t="s">
        <v>64</v>
      </c>
      <c r="C58" s="68"/>
      <c r="D58" s="17" t="s">
        <v>15</v>
      </c>
      <c r="E58" s="67" t="s">
        <v>65</v>
      </c>
      <c r="F58" s="69"/>
      <c r="G58" s="69"/>
      <c r="H58" s="68"/>
      <c r="I58" s="14"/>
    </row>
    <row r="59" spans="1:9" s="7" customFormat="1" ht="21" customHeight="1" x14ac:dyDescent="0.15">
      <c r="A59" s="4"/>
      <c r="B59" s="29" t="s">
        <v>19</v>
      </c>
      <c r="C59" s="29"/>
      <c r="D59" s="15"/>
      <c r="E59" s="29"/>
      <c r="F59" s="29"/>
      <c r="G59" s="29"/>
      <c r="H59" s="29"/>
      <c r="I59" s="14"/>
    </row>
    <row r="60" spans="1:9" s="7" customFormat="1" ht="21" customHeight="1" x14ac:dyDescent="0.15">
      <c r="A60" s="4"/>
      <c r="B60" s="29" t="s">
        <v>20</v>
      </c>
      <c r="C60" s="29"/>
      <c r="D60" s="15"/>
      <c r="E60" s="29"/>
      <c r="F60" s="29"/>
      <c r="G60" s="29"/>
      <c r="H60" s="29"/>
      <c r="I60" s="14"/>
    </row>
    <row r="61" spans="1:9" s="7" customFormat="1" ht="21" customHeight="1" x14ac:dyDescent="0.15">
      <c r="A61" s="4"/>
      <c r="B61" s="29" t="s">
        <v>21</v>
      </c>
      <c r="C61" s="29"/>
      <c r="D61" s="15"/>
      <c r="E61" s="29"/>
      <c r="F61" s="29"/>
      <c r="G61" s="29"/>
      <c r="H61" s="29"/>
      <c r="I61" s="14"/>
    </row>
    <row r="62" spans="1:9" s="7" customFormat="1" ht="21" customHeight="1" x14ac:dyDescent="0.15">
      <c r="A62" s="4"/>
      <c r="B62" s="29"/>
      <c r="C62" s="29"/>
      <c r="D62" s="15"/>
      <c r="E62" s="15"/>
      <c r="F62" s="15"/>
      <c r="G62" s="15"/>
      <c r="H62" s="15"/>
      <c r="I62" s="14"/>
    </row>
    <row r="63" spans="1:9" s="7" customFormat="1" ht="21" customHeight="1" x14ac:dyDescent="0.15">
      <c r="A63" s="4"/>
      <c r="B63" s="30" t="s">
        <v>55</v>
      </c>
      <c r="C63" s="30"/>
      <c r="D63" s="31"/>
      <c r="E63" s="30"/>
      <c r="F63" s="30"/>
      <c r="G63" s="30"/>
      <c r="H63" s="30"/>
      <c r="I63" s="14"/>
    </row>
    <row r="64" spans="1:9" s="7" customFormat="1" ht="21" customHeight="1" x14ac:dyDescent="0.15">
      <c r="A64" s="4"/>
      <c r="B64" s="30" t="s">
        <v>58</v>
      </c>
      <c r="C64" s="30"/>
      <c r="D64" s="31"/>
      <c r="E64" s="30"/>
      <c r="F64" s="30"/>
      <c r="G64" s="30"/>
      <c r="H64" s="30"/>
      <c r="I64" s="14"/>
    </row>
    <row r="65" spans="1:11" s="7" customFormat="1" ht="35.25" customHeight="1" x14ac:dyDescent="0.15">
      <c r="A65" s="4"/>
      <c r="B65" s="72" t="s">
        <v>84</v>
      </c>
      <c r="C65" s="71"/>
      <c r="D65" s="71"/>
      <c r="E65" s="71"/>
      <c r="F65" s="71"/>
      <c r="G65" s="87" t="s">
        <v>57</v>
      </c>
      <c r="H65" s="74"/>
      <c r="I65" s="14"/>
    </row>
    <row r="66" spans="1:11" s="7" customFormat="1" ht="45.75" customHeight="1" x14ac:dyDescent="0.15">
      <c r="A66" s="4"/>
      <c r="B66" s="72" t="s">
        <v>85</v>
      </c>
      <c r="C66" s="71"/>
      <c r="D66" s="71"/>
      <c r="E66" s="71"/>
      <c r="F66" s="71"/>
      <c r="G66" s="73" t="s">
        <v>86</v>
      </c>
      <c r="H66" s="74"/>
      <c r="I66" s="14"/>
    </row>
    <row r="67" spans="1:11" s="7" customFormat="1" ht="45.75" customHeight="1" x14ac:dyDescent="0.15">
      <c r="A67" s="4"/>
      <c r="B67" s="70" t="s">
        <v>56</v>
      </c>
      <c r="C67" s="71"/>
      <c r="D67" s="71"/>
      <c r="E67" s="71"/>
      <c r="F67" s="71"/>
      <c r="G67" s="73" t="s">
        <v>86</v>
      </c>
      <c r="H67" s="74"/>
      <c r="I67" s="14"/>
    </row>
    <row r="68" spans="1:11" s="7" customFormat="1" ht="21" customHeight="1" x14ac:dyDescent="0.15">
      <c r="A68" s="4"/>
      <c r="B68" s="14"/>
      <c r="C68" s="14"/>
      <c r="D68" s="15"/>
      <c r="E68" s="15"/>
      <c r="F68" s="15"/>
      <c r="G68" s="15"/>
      <c r="H68" s="15"/>
      <c r="I68" s="14"/>
    </row>
    <row r="69" spans="1:11" s="7" customFormat="1" ht="21" customHeight="1" x14ac:dyDescent="0.15">
      <c r="A69" s="4"/>
      <c r="B69" s="65" t="s">
        <v>72</v>
      </c>
      <c r="C69" s="66"/>
      <c r="D69" s="66"/>
      <c r="E69" s="66"/>
      <c r="F69" s="66"/>
      <c r="G69" s="66"/>
      <c r="H69" s="66"/>
      <c r="I69" s="14"/>
    </row>
    <row r="70" spans="1:11" s="12" customFormat="1" ht="21" customHeight="1" x14ac:dyDescent="0.15">
      <c r="A70" s="10"/>
      <c r="B70" s="63" t="s">
        <v>76</v>
      </c>
      <c r="C70" s="64"/>
      <c r="D70" s="64"/>
      <c r="E70" s="64"/>
      <c r="F70" s="64"/>
      <c r="G70" s="64"/>
      <c r="H70" s="64"/>
      <c r="I70" s="45"/>
    </row>
    <row r="71" spans="1:11" s="7" customFormat="1" ht="21" customHeight="1" x14ac:dyDescent="0.15">
      <c r="A71" s="4"/>
      <c r="B71" s="32"/>
      <c r="C71" s="61" t="s">
        <v>78</v>
      </c>
      <c r="D71" s="62"/>
      <c r="E71" s="62"/>
      <c r="F71" s="62"/>
      <c r="G71" s="62"/>
      <c r="H71" s="62"/>
      <c r="I71" s="48"/>
      <c r="J71" s="8"/>
    </row>
    <row r="72" spans="1:11" s="12" customFormat="1" ht="21" customHeight="1" x14ac:dyDescent="0.15">
      <c r="A72" s="10"/>
      <c r="B72" s="63" t="s">
        <v>77</v>
      </c>
      <c r="C72" s="64"/>
      <c r="D72" s="64"/>
      <c r="E72" s="64"/>
      <c r="F72" s="64"/>
      <c r="G72" s="64"/>
      <c r="H72" s="64"/>
      <c r="I72" s="45"/>
    </row>
    <row r="73" spans="1:11" s="7" customFormat="1" ht="39.950000000000003" customHeight="1" x14ac:dyDescent="0.15">
      <c r="A73" s="4"/>
      <c r="B73" s="32"/>
      <c r="C73" s="61" t="s">
        <v>79</v>
      </c>
      <c r="D73" s="62"/>
      <c r="E73" s="62"/>
      <c r="F73" s="62"/>
      <c r="G73" s="62"/>
      <c r="H73" s="62"/>
      <c r="I73" s="48"/>
      <c r="J73" s="8"/>
    </row>
    <row r="74" spans="1:11" s="12" customFormat="1" ht="21" customHeight="1" x14ac:dyDescent="0.15">
      <c r="A74" s="10"/>
      <c r="B74" s="33" t="s">
        <v>124</v>
      </c>
      <c r="C74" s="34"/>
      <c r="D74" s="34"/>
      <c r="E74" s="34"/>
      <c r="F74" s="34"/>
      <c r="G74" s="34"/>
      <c r="H74" s="34"/>
      <c r="I74" s="34"/>
      <c r="J74" s="11"/>
      <c r="K74" s="10"/>
    </row>
    <row r="75" spans="1:11" s="7" customFormat="1" ht="21" customHeight="1" x14ac:dyDescent="0.15">
      <c r="A75" s="4"/>
      <c r="B75" s="35"/>
      <c r="C75" s="58" t="s">
        <v>125</v>
      </c>
      <c r="D75" s="59"/>
      <c r="E75" s="59"/>
      <c r="F75" s="59"/>
      <c r="G75" s="59"/>
      <c r="H75" s="59"/>
      <c r="I75" s="49"/>
      <c r="J75" s="9"/>
      <c r="K75" s="4"/>
    </row>
    <row r="76" spans="1:11" s="7" customFormat="1" ht="21" customHeight="1" x14ac:dyDescent="0.15">
      <c r="A76" s="4"/>
      <c r="B76" s="14"/>
      <c r="C76" s="14"/>
      <c r="D76" s="15"/>
      <c r="E76" s="15"/>
      <c r="F76" s="15"/>
      <c r="G76" s="15"/>
      <c r="H76" s="15"/>
      <c r="I76" s="14"/>
    </row>
    <row r="77" spans="1:11" s="7" customFormat="1" ht="21" customHeight="1" x14ac:dyDescent="0.15">
      <c r="A77" s="4"/>
      <c r="B77" s="14"/>
      <c r="C77" s="14"/>
      <c r="D77" s="15"/>
      <c r="E77" s="15"/>
      <c r="F77" s="15"/>
      <c r="G77" s="15"/>
      <c r="H77" s="15"/>
      <c r="I77" s="14"/>
    </row>
    <row r="78" spans="1:11" s="7" customFormat="1" ht="21" customHeight="1" x14ac:dyDescent="0.15">
      <c r="A78" s="4"/>
      <c r="B78" s="14"/>
      <c r="C78" s="14"/>
      <c r="D78" s="15"/>
      <c r="E78" s="15"/>
      <c r="F78" s="15"/>
      <c r="G78" s="15"/>
      <c r="H78" s="15"/>
      <c r="I78" s="14"/>
    </row>
    <row r="79" spans="1:11" s="7" customFormat="1" ht="21" customHeight="1" x14ac:dyDescent="0.15">
      <c r="A79" s="4"/>
      <c r="B79" s="14"/>
      <c r="C79" s="14"/>
      <c r="D79" s="15"/>
      <c r="E79" s="15"/>
      <c r="F79" s="15"/>
      <c r="G79" s="15"/>
      <c r="H79" s="15"/>
      <c r="I79" s="14"/>
    </row>
    <row r="80" spans="1:11" s="7" customFormat="1" ht="21" customHeight="1" x14ac:dyDescent="0.15">
      <c r="A80" s="4"/>
      <c r="B80" s="14"/>
      <c r="C80" s="14"/>
      <c r="D80" s="15"/>
      <c r="E80" s="15"/>
      <c r="F80" s="15"/>
      <c r="G80" s="15"/>
      <c r="H80" s="15"/>
      <c r="I80" s="14"/>
    </row>
    <row r="81" spans="1:9" s="7" customFormat="1" ht="21" customHeight="1" x14ac:dyDescent="0.15">
      <c r="A81" s="4"/>
      <c r="B81" s="14"/>
      <c r="C81" s="14"/>
      <c r="D81" s="15"/>
      <c r="E81" s="15"/>
      <c r="F81" s="15"/>
      <c r="G81" s="15"/>
      <c r="H81" s="15"/>
      <c r="I81" s="14"/>
    </row>
    <row r="82" spans="1:9" s="7" customFormat="1" ht="21" customHeight="1" x14ac:dyDescent="0.15">
      <c r="A82" s="4"/>
      <c r="B82" s="14"/>
      <c r="C82" s="14"/>
      <c r="D82" s="15"/>
      <c r="E82" s="15"/>
      <c r="F82" s="15"/>
      <c r="G82" s="15"/>
      <c r="H82" s="15"/>
      <c r="I82" s="14"/>
    </row>
    <row r="83" spans="1:9" s="7" customFormat="1" ht="21" customHeight="1" x14ac:dyDescent="0.15">
      <c r="A83" s="4"/>
      <c r="B83" s="14"/>
      <c r="C83" s="14"/>
      <c r="D83" s="15"/>
      <c r="E83" s="15"/>
      <c r="F83" s="15"/>
      <c r="G83" s="15"/>
      <c r="H83" s="15"/>
      <c r="I83" s="14"/>
    </row>
    <row r="84" spans="1:9" s="7" customFormat="1" ht="21" customHeight="1" x14ac:dyDescent="0.15">
      <c r="A84" s="4"/>
      <c r="B84" s="14"/>
      <c r="C84" s="14"/>
      <c r="D84" s="15"/>
      <c r="E84" s="15"/>
      <c r="F84" s="15"/>
      <c r="G84" s="15"/>
      <c r="H84" s="15"/>
      <c r="I84" s="14"/>
    </row>
    <row r="85" spans="1:9" s="7" customFormat="1" ht="21" customHeight="1" x14ac:dyDescent="0.15">
      <c r="A85" s="4"/>
      <c r="B85" s="14"/>
      <c r="C85" s="14"/>
      <c r="D85" s="15"/>
      <c r="E85" s="15"/>
      <c r="F85" s="15"/>
      <c r="G85" s="15"/>
      <c r="H85" s="15"/>
      <c r="I85" s="14"/>
    </row>
    <row r="86" spans="1:9" s="7" customFormat="1" ht="21" customHeight="1" x14ac:dyDescent="0.15">
      <c r="A86" s="4"/>
      <c r="B86" s="14"/>
      <c r="C86" s="14"/>
      <c r="D86" s="15"/>
      <c r="E86" s="15"/>
      <c r="F86" s="15"/>
      <c r="G86" s="15"/>
      <c r="H86" s="15"/>
      <c r="I86" s="14"/>
    </row>
    <row r="87" spans="1:9" s="7" customFormat="1" ht="21" customHeight="1" x14ac:dyDescent="0.15">
      <c r="A87" s="4"/>
      <c r="B87" s="14"/>
      <c r="C87" s="14"/>
      <c r="D87" s="15"/>
      <c r="E87" s="15"/>
      <c r="F87" s="15"/>
      <c r="G87" s="15"/>
      <c r="H87" s="15"/>
      <c r="I87" s="14"/>
    </row>
    <row r="88" spans="1:9" s="7" customFormat="1" ht="21" customHeight="1" x14ac:dyDescent="0.15">
      <c r="A88" s="4"/>
      <c r="B88" s="14"/>
      <c r="C88" s="14"/>
      <c r="D88" s="15"/>
      <c r="E88" s="15"/>
      <c r="F88" s="15"/>
      <c r="G88" s="15"/>
      <c r="H88" s="15"/>
      <c r="I88" s="14"/>
    </row>
    <row r="89" spans="1:9" s="7" customFormat="1" ht="21" customHeight="1" x14ac:dyDescent="0.15">
      <c r="A89" s="4"/>
      <c r="B89" s="14"/>
      <c r="C89" s="14"/>
      <c r="D89" s="15"/>
      <c r="E89" s="15"/>
      <c r="F89" s="15"/>
      <c r="G89" s="15"/>
      <c r="H89" s="15"/>
      <c r="I89" s="14"/>
    </row>
    <row r="90" spans="1:9" s="7" customFormat="1" ht="21" customHeight="1" x14ac:dyDescent="0.15">
      <c r="A90" s="4"/>
      <c r="B90" s="14"/>
      <c r="C90" s="14"/>
      <c r="D90" s="15"/>
      <c r="E90" s="15"/>
      <c r="F90" s="15"/>
      <c r="G90" s="15"/>
      <c r="H90" s="15"/>
      <c r="I90" s="14"/>
    </row>
    <row r="91" spans="1:9" s="7" customFormat="1" ht="21" customHeight="1" x14ac:dyDescent="0.15">
      <c r="A91" s="4"/>
      <c r="B91" s="14"/>
      <c r="C91" s="14"/>
      <c r="D91" s="15"/>
      <c r="E91" s="15"/>
      <c r="F91" s="15"/>
      <c r="G91" s="15"/>
      <c r="H91" s="15"/>
      <c r="I91" s="14"/>
    </row>
    <row r="92" spans="1:9" s="7" customFormat="1" ht="21" customHeight="1" x14ac:dyDescent="0.15">
      <c r="A92" s="4"/>
      <c r="B92" s="14"/>
      <c r="C92" s="14"/>
      <c r="D92" s="15"/>
      <c r="E92" s="15"/>
      <c r="F92" s="15"/>
      <c r="G92" s="15"/>
      <c r="H92" s="15"/>
      <c r="I92" s="14"/>
    </row>
    <row r="93" spans="1:9" s="7" customFormat="1" ht="21" customHeight="1" x14ac:dyDescent="0.15">
      <c r="A93" s="4"/>
      <c r="B93" s="14"/>
      <c r="C93" s="14"/>
      <c r="D93" s="15"/>
      <c r="E93" s="15"/>
      <c r="F93" s="15"/>
      <c r="G93" s="15"/>
      <c r="H93" s="15"/>
      <c r="I93" s="14"/>
    </row>
    <row r="94" spans="1:9" s="7" customFormat="1" ht="21" customHeight="1" x14ac:dyDescent="0.15">
      <c r="A94" s="4"/>
      <c r="B94" s="14"/>
      <c r="C94" s="14"/>
      <c r="D94" s="15"/>
      <c r="E94" s="15"/>
      <c r="F94" s="15"/>
      <c r="G94" s="15"/>
      <c r="H94" s="15"/>
      <c r="I94" s="14"/>
    </row>
    <row r="95" spans="1:9" s="7" customFormat="1" ht="21" customHeight="1" x14ac:dyDescent="0.15">
      <c r="A95" s="4"/>
      <c r="B95" s="14"/>
      <c r="C95" s="14"/>
      <c r="D95" s="15"/>
      <c r="E95" s="15"/>
      <c r="F95" s="15"/>
      <c r="G95" s="15"/>
      <c r="H95" s="15"/>
      <c r="I95" s="14"/>
    </row>
    <row r="96" spans="1:9" s="7" customFormat="1" ht="21" customHeight="1" x14ac:dyDescent="0.15">
      <c r="A96" s="4"/>
      <c r="B96" s="14"/>
      <c r="C96" s="14"/>
      <c r="D96" s="15"/>
      <c r="E96" s="15"/>
      <c r="F96" s="15"/>
      <c r="G96" s="15"/>
      <c r="H96" s="15"/>
      <c r="I96" s="14"/>
    </row>
    <row r="97" spans="1:9" s="7" customFormat="1" ht="21" customHeight="1" x14ac:dyDescent="0.15">
      <c r="A97" s="4"/>
      <c r="B97" s="14"/>
      <c r="C97" s="14"/>
      <c r="D97" s="15"/>
      <c r="E97" s="15"/>
      <c r="F97" s="15"/>
      <c r="G97" s="15"/>
      <c r="H97" s="15"/>
      <c r="I97" s="14"/>
    </row>
    <row r="98" spans="1:9" s="7" customFormat="1" ht="21" customHeight="1" x14ac:dyDescent="0.15">
      <c r="A98" s="4"/>
      <c r="B98" s="14"/>
      <c r="C98" s="14"/>
      <c r="D98" s="15"/>
      <c r="E98" s="15"/>
      <c r="F98" s="15"/>
      <c r="G98" s="15"/>
      <c r="H98" s="15"/>
      <c r="I98" s="14"/>
    </row>
    <row r="99" spans="1:9" s="7" customFormat="1" ht="21" customHeight="1" x14ac:dyDescent="0.15">
      <c r="A99" s="4"/>
      <c r="B99" s="14"/>
      <c r="C99" s="14"/>
      <c r="D99" s="15"/>
      <c r="E99" s="15"/>
      <c r="F99" s="15"/>
      <c r="G99" s="15"/>
      <c r="H99" s="15"/>
      <c r="I99" s="14"/>
    </row>
    <row r="100" spans="1:9" s="7" customFormat="1" x14ac:dyDescent="0.15">
      <c r="A100" s="4"/>
      <c r="B100" s="14"/>
      <c r="C100" s="14"/>
      <c r="D100" s="15"/>
      <c r="E100" s="15"/>
      <c r="F100" s="15"/>
      <c r="G100" s="15"/>
      <c r="H100" s="15"/>
      <c r="I100" s="14"/>
    </row>
    <row r="101" spans="1:9" s="7" customFormat="1" x14ac:dyDescent="0.15">
      <c r="A101" s="4"/>
      <c r="B101" s="14"/>
      <c r="C101" s="14"/>
      <c r="D101" s="15"/>
      <c r="E101" s="15"/>
      <c r="F101" s="15"/>
      <c r="G101" s="15"/>
      <c r="H101" s="15"/>
      <c r="I101" s="14"/>
    </row>
    <row r="102" spans="1:9" s="7" customFormat="1" x14ac:dyDescent="0.15">
      <c r="A102" s="4"/>
      <c r="B102" s="14"/>
      <c r="C102" s="14"/>
      <c r="D102" s="15"/>
      <c r="E102" s="15"/>
      <c r="F102" s="15"/>
      <c r="G102" s="15"/>
      <c r="H102" s="15"/>
      <c r="I102" s="14"/>
    </row>
    <row r="103" spans="1:9" s="7" customFormat="1" x14ac:dyDescent="0.15">
      <c r="A103" s="4"/>
      <c r="B103" s="14"/>
      <c r="C103" s="14"/>
      <c r="D103" s="15"/>
      <c r="E103" s="15"/>
      <c r="F103" s="15"/>
      <c r="G103" s="15"/>
      <c r="H103" s="15"/>
      <c r="I103" s="14"/>
    </row>
    <row r="104" spans="1:9" s="7" customFormat="1" x14ac:dyDescent="0.15">
      <c r="A104" s="4"/>
      <c r="B104" s="14"/>
      <c r="C104" s="14"/>
      <c r="D104" s="15"/>
      <c r="E104" s="15"/>
      <c r="F104" s="15"/>
      <c r="G104" s="15"/>
      <c r="H104" s="15"/>
      <c r="I104" s="14"/>
    </row>
    <row r="105" spans="1:9" s="7" customFormat="1" x14ac:dyDescent="0.15">
      <c r="A105" s="4"/>
      <c r="B105" s="14"/>
      <c r="C105" s="14"/>
      <c r="D105" s="15"/>
      <c r="E105" s="15"/>
      <c r="F105" s="15"/>
      <c r="G105" s="15"/>
      <c r="H105" s="15"/>
      <c r="I105" s="14"/>
    </row>
    <row r="106" spans="1:9" s="7" customFormat="1" x14ac:dyDescent="0.15">
      <c r="A106" s="4"/>
      <c r="B106" s="14"/>
      <c r="C106" s="14"/>
      <c r="D106" s="15"/>
      <c r="E106" s="15"/>
      <c r="F106" s="15"/>
      <c r="G106" s="15"/>
      <c r="H106" s="15"/>
      <c r="I106" s="14"/>
    </row>
    <row r="107" spans="1:9" s="7" customFormat="1" x14ac:dyDescent="0.15">
      <c r="A107" s="4"/>
      <c r="B107" s="14"/>
      <c r="C107" s="14"/>
      <c r="D107" s="15"/>
      <c r="E107" s="15"/>
      <c r="F107" s="15"/>
      <c r="G107" s="15"/>
      <c r="H107" s="15"/>
      <c r="I107" s="14"/>
    </row>
    <row r="108" spans="1:9" s="7" customFormat="1" x14ac:dyDescent="0.15">
      <c r="A108" s="4"/>
      <c r="B108" s="14"/>
      <c r="C108" s="14"/>
      <c r="D108" s="15"/>
      <c r="E108" s="15"/>
      <c r="F108" s="15"/>
      <c r="G108" s="15"/>
      <c r="H108" s="15"/>
      <c r="I108" s="14"/>
    </row>
    <row r="109" spans="1:9" s="7" customFormat="1" ht="14.25" customHeight="1" x14ac:dyDescent="0.15">
      <c r="A109" s="4"/>
      <c r="B109" s="14"/>
      <c r="C109" s="14"/>
      <c r="D109" s="15"/>
      <c r="E109" s="15"/>
      <c r="F109" s="15"/>
      <c r="G109" s="15"/>
      <c r="H109" s="15"/>
      <c r="I109" s="14"/>
    </row>
    <row r="110" spans="1:9" s="7" customFormat="1" x14ac:dyDescent="0.15">
      <c r="A110" s="4"/>
      <c r="B110" s="14"/>
      <c r="C110" s="14"/>
      <c r="D110" s="15"/>
      <c r="E110" s="15"/>
      <c r="F110" s="15"/>
      <c r="G110" s="15"/>
      <c r="H110" s="15"/>
      <c r="I110" s="14"/>
    </row>
    <row r="111" spans="1:9" s="7" customFormat="1" x14ac:dyDescent="0.15">
      <c r="A111" s="4"/>
      <c r="B111" s="14"/>
      <c r="C111" s="14"/>
      <c r="D111" s="15"/>
      <c r="E111" s="15"/>
      <c r="F111" s="15"/>
      <c r="G111" s="15"/>
      <c r="H111" s="15"/>
      <c r="I111" s="14"/>
    </row>
    <row r="112" spans="1:9" s="7" customFormat="1" x14ac:dyDescent="0.15">
      <c r="A112" s="4"/>
      <c r="B112" s="14"/>
      <c r="C112" s="14"/>
      <c r="D112" s="15"/>
      <c r="E112" s="15"/>
      <c r="F112" s="15"/>
      <c r="G112" s="15"/>
      <c r="H112" s="15"/>
      <c r="I112" s="14"/>
    </row>
    <row r="113" spans="1:9" s="7" customFormat="1" x14ac:dyDescent="0.15">
      <c r="A113" s="4"/>
      <c r="B113" s="14"/>
      <c r="C113" s="14"/>
      <c r="D113" s="15"/>
      <c r="E113" s="15"/>
      <c r="F113" s="15"/>
      <c r="G113" s="15"/>
      <c r="H113" s="15"/>
      <c r="I113" s="14"/>
    </row>
    <row r="114" spans="1:9" s="7" customFormat="1" x14ac:dyDescent="0.15">
      <c r="A114" s="4"/>
      <c r="B114" s="14"/>
      <c r="C114" s="14"/>
      <c r="D114" s="15"/>
      <c r="E114" s="15"/>
      <c r="F114" s="15"/>
      <c r="G114" s="15"/>
      <c r="H114" s="15"/>
      <c r="I114" s="14"/>
    </row>
    <row r="115" spans="1:9" s="7" customFormat="1" x14ac:dyDescent="0.15">
      <c r="A115" s="4"/>
      <c r="B115" s="14"/>
      <c r="C115" s="14"/>
      <c r="D115" s="15"/>
      <c r="E115" s="15"/>
      <c r="F115" s="15"/>
      <c r="G115" s="15"/>
      <c r="H115" s="15"/>
      <c r="I115" s="14"/>
    </row>
    <row r="116" spans="1:9" s="7" customFormat="1" x14ac:dyDescent="0.15">
      <c r="A116" s="4"/>
      <c r="B116" s="14"/>
      <c r="C116" s="14"/>
      <c r="D116" s="15"/>
      <c r="E116" s="15"/>
      <c r="F116" s="15"/>
      <c r="G116" s="15"/>
      <c r="H116" s="15"/>
      <c r="I116" s="14"/>
    </row>
    <row r="117" spans="1:9" s="7" customFormat="1" x14ac:dyDescent="0.15">
      <c r="A117" s="4"/>
      <c r="B117" s="14"/>
      <c r="C117" s="14"/>
      <c r="D117" s="15"/>
      <c r="E117" s="15"/>
      <c r="F117" s="15"/>
      <c r="G117" s="15"/>
      <c r="H117" s="15"/>
      <c r="I117" s="14"/>
    </row>
    <row r="118" spans="1:9" s="7" customFormat="1" x14ac:dyDescent="0.15">
      <c r="A118" s="4"/>
      <c r="B118" s="14"/>
      <c r="C118" s="14"/>
      <c r="D118" s="15"/>
      <c r="E118" s="15"/>
      <c r="F118" s="15"/>
      <c r="G118" s="15"/>
      <c r="H118" s="15"/>
      <c r="I118" s="14"/>
    </row>
    <row r="119" spans="1:9" s="7" customFormat="1" x14ac:dyDescent="0.15">
      <c r="A119" s="4"/>
      <c r="B119" s="14"/>
      <c r="C119" s="14"/>
      <c r="D119" s="15"/>
      <c r="E119" s="15"/>
      <c r="F119" s="15"/>
      <c r="G119" s="15"/>
      <c r="H119" s="15"/>
      <c r="I119" s="14"/>
    </row>
    <row r="120" spans="1:9" s="7" customFormat="1" x14ac:dyDescent="0.15">
      <c r="A120" s="4"/>
      <c r="B120" s="14"/>
      <c r="C120" s="14"/>
      <c r="D120" s="15"/>
      <c r="E120" s="15"/>
      <c r="F120" s="15"/>
      <c r="G120" s="15"/>
      <c r="H120" s="15"/>
      <c r="I120" s="14"/>
    </row>
    <row r="121" spans="1:9" s="7" customFormat="1" ht="13.5" customHeight="1" x14ac:dyDescent="0.15">
      <c r="A121" s="4"/>
      <c r="B121" s="14"/>
      <c r="C121" s="14"/>
      <c r="D121" s="15"/>
      <c r="E121" s="15"/>
      <c r="F121" s="15"/>
      <c r="G121" s="15"/>
      <c r="H121" s="15"/>
      <c r="I121" s="14"/>
    </row>
    <row r="122" spans="1:9" s="7" customFormat="1" x14ac:dyDescent="0.15">
      <c r="A122" s="4"/>
      <c r="B122" s="14"/>
      <c r="C122" s="14"/>
      <c r="D122" s="15"/>
      <c r="E122" s="15"/>
      <c r="F122" s="15"/>
      <c r="G122" s="15"/>
      <c r="H122" s="15"/>
      <c r="I122" s="14"/>
    </row>
    <row r="123" spans="1:9" s="7" customFormat="1" x14ac:dyDescent="0.15">
      <c r="A123" s="4"/>
      <c r="B123" s="14"/>
      <c r="C123" s="14"/>
      <c r="D123" s="15"/>
      <c r="E123" s="15"/>
      <c r="F123" s="15"/>
      <c r="G123" s="15"/>
      <c r="H123" s="15"/>
      <c r="I123" s="14"/>
    </row>
    <row r="124" spans="1:9" s="7" customFormat="1" x14ac:dyDescent="0.15">
      <c r="A124" s="4"/>
      <c r="B124" s="14"/>
      <c r="C124" s="14"/>
      <c r="D124" s="15"/>
      <c r="E124" s="15"/>
      <c r="F124" s="15"/>
      <c r="G124" s="15"/>
      <c r="H124" s="15"/>
      <c r="I124" s="14"/>
    </row>
    <row r="125" spans="1:9" s="7" customFormat="1" x14ac:dyDescent="0.15">
      <c r="A125" s="4"/>
      <c r="B125" s="14"/>
      <c r="C125" s="14"/>
      <c r="D125" s="15"/>
      <c r="E125" s="15"/>
      <c r="F125" s="15"/>
      <c r="G125" s="15"/>
      <c r="H125" s="15"/>
      <c r="I125" s="14"/>
    </row>
    <row r="126" spans="1:9" s="7" customFormat="1" x14ac:dyDescent="0.15">
      <c r="A126" s="4"/>
      <c r="B126" s="14"/>
      <c r="C126" s="14"/>
      <c r="D126" s="15"/>
      <c r="E126" s="15"/>
      <c r="F126" s="15"/>
      <c r="G126" s="15"/>
      <c r="H126" s="15"/>
      <c r="I126" s="14"/>
    </row>
    <row r="127" spans="1:9" s="7" customFormat="1" x14ac:dyDescent="0.15">
      <c r="A127" s="4"/>
      <c r="B127" s="14"/>
      <c r="C127" s="14"/>
      <c r="D127" s="15"/>
      <c r="E127" s="15"/>
      <c r="F127" s="15"/>
      <c r="G127" s="15"/>
      <c r="H127" s="15"/>
      <c r="I127" s="14"/>
    </row>
    <row r="128" spans="1:9" s="7" customFormat="1" x14ac:dyDescent="0.15">
      <c r="A128" s="4"/>
      <c r="B128" s="14"/>
      <c r="C128" s="14"/>
      <c r="D128" s="15"/>
      <c r="E128" s="15"/>
      <c r="F128" s="15"/>
      <c r="G128" s="15"/>
      <c r="H128" s="15"/>
      <c r="I128" s="14"/>
    </row>
    <row r="129" spans="1:9" s="7" customFormat="1" x14ac:dyDescent="0.15">
      <c r="A129" s="4"/>
      <c r="B129" s="14"/>
      <c r="C129" s="14"/>
      <c r="D129" s="15"/>
      <c r="E129" s="15"/>
      <c r="F129" s="15"/>
      <c r="G129" s="15"/>
      <c r="H129" s="15"/>
      <c r="I129" s="14"/>
    </row>
    <row r="130" spans="1:9" s="7" customFormat="1" x14ac:dyDescent="0.15">
      <c r="A130" s="4"/>
      <c r="B130" s="14"/>
      <c r="C130" s="14"/>
      <c r="D130" s="15"/>
      <c r="E130" s="15"/>
      <c r="F130" s="15"/>
      <c r="G130" s="15"/>
      <c r="H130" s="15"/>
      <c r="I130" s="14"/>
    </row>
    <row r="131" spans="1:9" s="7" customFormat="1" x14ac:dyDescent="0.15">
      <c r="A131" s="4"/>
      <c r="B131" s="14"/>
      <c r="C131" s="14"/>
      <c r="D131" s="15"/>
      <c r="E131" s="15"/>
      <c r="F131" s="15"/>
      <c r="G131" s="15"/>
      <c r="H131" s="15"/>
      <c r="I131" s="14"/>
    </row>
    <row r="132" spans="1:9" s="7" customFormat="1" x14ac:dyDescent="0.15">
      <c r="A132" s="4"/>
      <c r="B132" s="14"/>
      <c r="C132" s="14"/>
      <c r="D132" s="15"/>
      <c r="E132" s="15"/>
      <c r="F132" s="15"/>
      <c r="G132" s="15"/>
      <c r="H132" s="15"/>
      <c r="I132" s="14"/>
    </row>
    <row r="133" spans="1:9" s="7" customFormat="1" x14ac:dyDescent="0.15">
      <c r="A133" s="4"/>
      <c r="B133" s="14"/>
      <c r="C133" s="14"/>
      <c r="D133" s="15"/>
      <c r="E133" s="15"/>
      <c r="F133" s="15"/>
      <c r="G133" s="15"/>
      <c r="H133" s="15"/>
      <c r="I133" s="14"/>
    </row>
    <row r="134" spans="1:9" s="7" customFormat="1" x14ac:dyDescent="0.15">
      <c r="A134" s="4"/>
      <c r="B134" s="14"/>
      <c r="C134" s="14"/>
      <c r="D134" s="15"/>
      <c r="E134" s="15"/>
      <c r="F134" s="15"/>
      <c r="G134" s="15"/>
      <c r="H134" s="15"/>
      <c r="I134" s="14"/>
    </row>
    <row r="135" spans="1:9" s="7" customFormat="1" x14ac:dyDescent="0.15">
      <c r="A135" s="4"/>
      <c r="B135" s="14"/>
      <c r="C135" s="14"/>
      <c r="D135" s="15"/>
      <c r="E135" s="15"/>
      <c r="F135" s="15"/>
      <c r="G135" s="15"/>
      <c r="H135" s="15"/>
      <c r="I135" s="14"/>
    </row>
    <row r="136" spans="1:9" s="7" customFormat="1" x14ac:dyDescent="0.15">
      <c r="A136" s="4"/>
      <c r="B136" s="14"/>
      <c r="C136" s="14"/>
      <c r="D136" s="15"/>
      <c r="E136" s="15"/>
      <c r="F136" s="15"/>
      <c r="G136" s="15"/>
      <c r="H136" s="15"/>
      <c r="I136" s="14"/>
    </row>
    <row r="137" spans="1:9" s="7" customFormat="1" x14ac:dyDescent="0.15">
      <c r="A137" s="4"/>
      <c r="B137" s="14"/>
      <c r="C137" s="14"/>
      <c r="D137" s="15"/>
      <c r="E137" s="15"/>
      <c r="F137" s="15"/>
      <c r="G137" s="15"/>
      <c r="H137" s="15"/>
      <c r="I137" s="14"/>
    </row>
    <row r="138" spans="1:9" s="7" customFormat="1" x14ac:dyDescent="0.15">
      <c r="A138" s="4"/>
      <c r="B138" s="14"/>
      <c r="C138" s="14"/>
      <c r="D138" s="15"/>
      <c r="E138" s="15"/>
      <c r="F138" s="15"/>
      <c r="G138" s="15"/>
      <c r="H138" s="15"/>
      <c r="I138" s="14"/>
    </row>
    <row r="139" spans="1:9" s="7" customFormat="1" x14ac:dyDescent="0.15">
      <c r="A139" s="4"/>
      <c r="B139" s="14"/>
      <c r="C139" s="14"/>
      <c r="D139" s="15"/>
      <c r="E139" s="15"/>
      <c r="F139" s="15"/>
      <c r="G139" s="15"/>
      <c r="H139" s="15"/>
      <c r="I139" s="14"/>
    </row>
    <row r="140" spans="1:9" s="7" customFormat="1" x14ac:dyDescent="0.15">
      <c r="A140" s="4"/>
      <c r="B140" s="14"/>
      <c r="C140" s="14"/>
      <c r="D140" s="15"/>
      <c r="E140" s="15"/>
      <c r="F140" s="15"/>
      <c r="G140" s="15"/>
      <c r="H140" s="15"/>
      <c r="I140" s="14"/>
    </row>
    <row r="141" spans="1:9" s="7" customFormat="1" x14ac:dyDescent="0.15">
      <c r="A141" s="4"/>
      <c r="B141" s="14"/>
      <c r="C141" s="14"/>
      <c r="D141" s="15"/>
      <c r="E141" s="15"/>
      <c r="F141" s="15"/>
      <c r="G141" s="15"/>
      <c r="H141" s="15"/>
      <c r="I141" s="14"/>
    </row>
    <row r="142" spans="1:9" s="7" customFormat="1" x14ac:dyDescent="0.15">
      <c r="A142" s="4"/>
      <c r="B142" s="14"/>
      <c r="C142" s="14"/>
      <c r="D142" s="15"/>
      <c r="E142" s="15"/>
      <c r="F142" s="15"/>
      <c r="G142" s="15"/>
      <c r="H142" s="15"/>
      <c r="I142" s="14"/>
    </row>
    <row r="143" spans="1:9" s="7" customFormat="1" x14ac:dyDescent="0.15">
      <c r="A143" s="4"/>
      <c r="B143" s="14"/>
      <c r="C143" s="14"/>
      <c r="D143" s="15"/>
      <c r="E143" s="15"/>
      <c r="F143" s="15"/>
      <c r="G143" s="15"/>
      <c r="H143" s="15"/>
      <c r="I143" s="14"/>
    </row>
    <row r="144" spans="1:9" s="7" customFormat="1" x14ac:dyDescent="0.15">
      <c r="A144" s="4"/>
      <c r="B144" s="14"/>
      <c r="C144" s="14"/>
      <c r="D144" s="15"/>
      <c r="E144" s="15"/>
      <c r="F144" s="15"/>
      <c r="G144" s="15"/>
      <c r="H144" s="15"/>
      <c r="I144" s="14"/>
    </row>
    <row r="145" spans="1:9" s="7" customFormat="1" x14ac:dyDescent="0.15">
      <c r="A145" s="4"/>
      <c r="B145" s="14"/>
      <c r="C145" s="14"/>
      <c r="D145" s="15"/>
      <c r="E145" s="15"/>
      <c r="F145" s="15"/>
      <c r="G145" s="15"/>
      <c r="H145" s="15"/>
      <c r="I145" s="14"/>
    </row>
    <row r="146" spans="1:9" s="7" customFormat="1" x14ac:dyDescent="0.15">
      <c r="A146" s="4"/>
      <c r="B146" s="14"/>
      <c r="C146" s="14"/>
      <c r="D146" s="15"/>
      <c r="E146" s="15"/>
      <c r="F146" s="15"/>
      <c r="G146" s="15"/>
      <c r="H146" s="15"/>
      <c r="I146" s="14"/>
    </row>
    <row r="147" spans="1:9" s="7" customFormat="1" x14ac:dyDescent="0.15">
      <c r="A147" s="4"/>
      <c r="B147" s="14"/>
      <c r="C147" s="14"/>
      <c r="D147" s="15"/>
      <c r="E147" s="15"/>
      <c r="F147" s="15"/>
      <c r="G147" s="15"/>
      <c r="H147" s="15"/>
      <c r="I147" s="14"/>
    </row>
    <row r="148" spans="1:9" s="7" customFormat="1" x14ac:dyDescent="0.15">
      <c r="A148" s="4"/>
      <c r="B148" s="14"/>
      <c r="C148" s="14"/>
      <c r="D148" s="15"/>
      <c r="E148" s="15"/>
      <c r="F148" s="15"/>
      <c r="G148" s="15"/>
      <c r="H148" s="15"/>
      <c r="I148" s="14"/>
    </row>
    <row r="149" spans="1:9" s="7" customFormat="1" x14ac:dyDescent="0.15">
      <c r="A149" s="4"/>
      <c r="B149" s="14"/>
      <c r="C149" s="14"/>
      <c r="D149" s="15"/>
      <c r="E149" s="15"/>
      <c r="F149" s="15"/>
      <c r="G149" s="15"/>
      <c r="H149" s="15"/>
      <c r="I149" s="14"/>
    </row>
    <row r="150" spans="1:9" s="7" customFormat="1" x14ac:dyDescent="0.15">
      <c r="A150" s="4"/>
      <c r="B150" s="14"/>
      <c r="C150" s="14"/>
      <c r="D150" s="15"/>
      <c r="E150" s="15"/>
      <c r="F150" s="15"/>
      <c r="G150" s="15"/>
      <c r="H150" s="15"/>
      <c r="I150" s="14"/>
    </row>
    <row r="151" spans="1:9" s="7" customFormat="1" x14ac:dyDescent="0.15">
      <c r="A151" s="4"/>
      <c r="B151" s="14"/>
      <c r="C151" s="14"/>
      <c r="D151" s="15"/>
      <c r="E151" s="15"/>
      <c r="F151" s="15"/>
      <c r="G151" s="15"/>
      <c r="H151" s="15"/>
      <c r="I151" s="14"/>
    </row>
    <row r="152" spans="1:9" s="7" customFormat="1" x14ac:dyDescent="0.15">
      <c r="A152" s="4"/>
      <c r="B152" s="14"/>
      <c r="C152" s="14"/>
      <c r="D152" s="15"/>
      <c r="E152" s="15"/>
      <c r="F152" s="15"/>
      <c r="G152" s="15"/>
      <c r="H152" s="15"/>
      <c r="I152" s="14"/>
    </row>
    <row r="153" spans="1:9" s="7" customFormat="1" x14ac:dyDescent="0.15">
      <c r="A153" s="4"/>
      <c r="B153" s="14"/>
      <c r="C153" s="14"/>
      <c r="D153" s="15"/>
      <c r="E153" s="15"/>
      <c r="F153" s="15"/>
      <c r="G153" s="15"/>
      <c r="H153" s="15"/>
      <c r="I153" s="14"/>
    </row>
    <row r="154" spans="1:9" s="7" customFormat="1" x14ac:dyDescent="0.15">
      <c r="A154" s="4"/>
      <c r="B154" s="14"/>
      <c r="C154" s="14"/>
      <c r="D154" s="15"/>
      <c r="E154" s="15"/>
      <c r="F154" s="15"/>
      <c r="G154" s="15"/>
      <c r="H154" s="15"/>
      <c r="I154" s="14"/>
    </row>
    <row r="155" spans="1:9" s="7" customFormat="1" x14ac:dyDescent="0.15">
      <c r="A155" s="4"/>
      <c r="B155" s="14"/>
      <c r="C155" s="14"/>
      <c r="D155" s="15"/>
      <c r="E155" s="15"/>
      <c r="F155" s="15"/>
      <c r="G155" s="15"/>
      <c r="H155" s="15"/>
      <c r="I155" s="14"/>
    </row>
    <row r="156" spans="1:9" s="7" customFormat="1" x14ac:dyDescent="0.15">
      <c r="A156" s="4"/>
      <c r="B156" s="14"/>
      <c r="C156" s="14"/>
      <c r="D156" s="15"/>
      <c r="E156" s="15"/>
      <c r="F156" s="15"/>
      <c r="G156" s="15"/>
      <c r="H156" s="15"/>
      <c r="I156" s="14"/>
    </row>
    <row r="157" spans="1:9" s="7" customFormat="1" x14ac:dyDescent="0.15">
      <c r="A157" s="4"/>
      <c r="B157" s="14"/>
      <c r="C157" s="14"/>
      <c r="D157" s="15"/>
      <c r="E157" s="15"/>
      <c r="F157" s="15"/>
      <c r="G157" s="15"/>
      <c r="H157" s="15"/>
      <c r="I157" s="14"/>
    </row>
    <row r="158" spans="1:9" s="7" customFormat="1" x14ac:dyDescent="0.15">
      <c r="A158" s="4"/>
      <c r="B158" s="14"/>
      <c r="C158" s="14"/>
      <c r="D158" s="15"/>
      <c r="E158" s="15"/>
      <c r="F158" s="15"/>
      <c r="G158" s="15"/>
      <c r="H158" s="15"/>
      <c r="I158" s="14"/>
    </row>
    <row r="159" spans="1:9" s="7" customFormat="1" x14ac:dyDescent="0.15">
      <c r="A159" s="4"/>
      <c r="B159" s="14"/>
      <c r="C159" s="14"/>
      <c r="D159" s="15"/>
      <c r="E159" s="15"/>
      <c r="F159" s="15"/>
      <c r="G159" s="15"/>
      <c r="H159" s="15"/>
      <c r="I159" s="14"/>
    </row>
    <row r="160" spans="1:9" s="7" customFormat="1" x14ac:dyDescent="0.15">
      <c r="A160" s="4"/>
      <c r="B160" s="14"/>
      <c r="C160" s="14"/>
      <c r="D160" s="15"/>
      <c r="E160" s="15"/>
      <c r="F160" s="15"/>
      <c r="G160" s="15"/>
      <c r="H160" s="15"/>
      <c r="I160" s="14"/>
    </row>
    <row r="161" spans="1:9" s="7" customFormat="1" x14ac:dyDescent="0.15">
      <c r="A161" s="4"/>
      <c r="B161" s="14"/>
      <c r="C161" s="14"/>
      <c r="D161" s="15"/>
      <c r="E161" s="15"/>
      <c r="F161" s="15"/>
      <c r="G161" s="15"/>
      <c r="H161" s="15"/>
      <c r="I161" s="14"/>
    </row>
    <row r="162" spans="1:9" s="7" customFormat="1" x14ac:dyDescent="0.15">
      <c r="A162" s="4"/>
      <c r="B162" s="14"/>
      <c r="C162" s="14"/>
      <c r="D162" s="15"/>
      <c r="E162" s="15"/>
      <c r="F162" s="15"/>
      <c r="G162" s="15"/>
      <c r="H162" s="15"/>
      <c r="I162" s="14"/>
    </row>
    <row r="163" spans="1:9" s="7" customFormat="1" x14ac:dyDescent="0.15">
      <c r="A163" s="4"/>
      <c r="B163" s="14"/>
      <c r="C163" s="14"/>
      <c r="D163" s="15"/>
      <c r="E163" s="15"/>
      <c r="F163" s="15"/>
      <c r="G163" s="15"/>
      <c r="H163" s="15"/>
      <c r="I163" s="14"/>
    </row>
    <row r="164" spans="1:9" s="7" customFormat="1" x14ac:dyDescent="0.15">
      <c r="A164" s="4"/>
      <c r="B164" s="14"/>
      <c r="C164" s="14"/>
      <c r="D164" s="15"/>
      <c r="E164" s="15"/>
      <c r="F164" s="15"/>
      <c r="G164" s="15"/>
      <c r="H164" s="15"/>
      <c r="I164" s="14"/>
    </row>
    <row r="165" spans="1:9" s="7" customFormat="1" x14ac:dyDescent="0.15">
      <c r="A165" s="4"/>
      <c r="B165" s="14"/>
      <c r="C165" s="14"/>
      <c r="D165" s="15"/>
      <c r="E165" s="15"/>
      <c r="F165" s="15"/>
      <c r="G165" s="15"/>
      <c r="H165" s="15"/>
      <c r="I165" s="14"/>
    </row>
    <row r="166" spans="1:9" s="7" customFormat="1" x14ac:dyDescent="0.15">
      <c r="A166" s="4"/>
      <c r="B166" s="14"/>
      <c r="C166" s="14"/>
      <c r="D166" s="15"/>
      <c r="E166" s="15"/>
      <c r="F166" s="15"/>
      <c r="G166" s="15"/>
      <c r="H166" s="15"/>
      <c r="I166" s="14"/>
    </row>
    <row r="167" spans="1:9" s="7" customFormat="1" x14ac:dyDescent="0.15">
      <c r="A167" s="4"/>
      <c r="B167" s="14"/>
      <c r="C167" s="14"/>
      <c r="D167" s="15"/>
      <c r="E167" s="15"/>
      <c r="F167" s="15"/>
      <c r="G167" s="15"/>
      <c r="H167" s="15"/>
      <c r="I167" s="14"/>
    </row>
    <row r="168" spans="1:9" s="7" customFormat="1" x14ac:dyDescent="0.15">
      <c r="A168" s="4"/>
      <c r="B168" s="4"/>
      <c r="C168" s="4"/>
      <c r="D168" s="5"/>
      <c r="E168" s="5"/>
      <c r="F168" s="5"/>
      <c r="G168" s="5"/>
      <c r="H168" s="5"/>
      <c r="I168" s="4"/>
    </row>
    <row r="169" spans="1:9" s="7" customFormat="1" x14ac:dyDescent="0.15">
      <c r="A169" s="4"/>
      <c r="B169" s="4"/>
      <c r="C169" s="4"/>
      <c r="D169" s="5"/>
      <c r="E169" s="5"/>
      <c r="F169" s="5"/>
      <c r="G169" s="5"/>
      <c r="H169" s="5"/>
      <c r="I169" s="4"/>
    </row>
    <row r="170" spans="1:9" s="7" customFormat="1" x14ac:dyDescent="0.15">
      <c r="A170" s="4"/>
      <c r="B170" s="4"/>
      <c r="C170" s="4"/>
      <c r="D170" s="5"/>
      <c r="E170" s="5"/>
      <c r="F170" s="5"/>
      <c r="G170" s="5"/>
      <c r="H170" s="5"/>
      <c r="I170" s="4"/>
    </row>
    <row r="171" spans="1:9" s="7" customFormat="1" x14ac:dyDescent="0.15">
      <c r="A171" s="4"/>
      <c r="B171" s="4"/>
      <c r="C171" s="4"/>
      <c r="D171" s="5"/>
      <c r="E171" s="5"/>
      <c r="F171" s="5"/>
      <c r="G171" s="5"/>
      <c r="H171" s="5"/>
      <c r="I171" s="4"/>
    </row>
    <row r="172" spans="1:9" s="7" customFormat="1" x14ac:dyDescent="0.15">
      <c r="A172" s="4"/>
      <c r="B172" s="4"/>
      <c r="C172" s="4"/>
      <c r="D172" s="5"/>
      <c r="E172" s="5"/>
      <c r="F172" s="5"/>
      <c r="G172" s="5"/>
      <c r="H172" s="5"/>
      <c r="I172" s="4"/>
    </row>
    <row r="173" spans="1:9" s="7" customFormat="1" x14ac:dyDescent="0.15">
      <c r="A173" s="4"/>
      <c r="B173" s="4"/>
      <c r="C173" s="4"/>
      <c r="D173" s="5"/>
      <c r="E173" s="5"/>
      <c r="F173" s="5"/>
      <c r="G173" s="5"/>
      <c r="H173" s="5"/>
      <c r="I173" s="4"/>
    </row>
    <row r="174" spans="1:9" s="7" customFormat="1" x14ac:dyDescent="0.15">
      <c r="A174" s="4"/>
      <c r="B174" s="4"/>
      <c r="C174" s="4"/>
      <c r="D174" s="5"/>
      <c r="E174" s="5"/>
      <c r="F174" s="5"/>
      <c r="G174" s="5"/>
      <c r="H174" s="5"/>
      <c r="I174" s="4"/>
    </row>
    <row r="175" spans="1:9" s="7" customFormat="1" x14ac:dyDescent="0.15">
      <c r="A175" s="4"/>
      <c r="B175" s="4"/>
      <c r="C175" s="4"/>
      <c r="D175" s="5"/>
      <c r="E175" s="5"/>
      <c r="F175" s="5"/>
      <c r="G175" s="5"/>
      <c r="H175" s="5"/>
      <c r="I175" s="4"/>
    </row>
    <row r="176" spans="1:9" s="7" customFormat="1" x14ac:dyDescent="0.15">
      <c r="A176" s="4"/>
      <c r="B176" s="4"/>
      <c r="C176" s="4"/>
      <c r="D176" s="5"/>
      <c r="E176" s="5"/>
      <c r="F176" s="5"/>
      <c r="G176" s="5"/>
      <c r="H176" s="5"/>
      <c r="I176" s="4"/>
    </row>
    <row r="177" spans="1:9" s="7" customFormat="1" x14ac:dyDescent="0.15">
      <c r="A177" s="4"/>
      <c r="B177" s="4"/>
      <c r="C177" s="4"/>
      <c r="D177" s="5"/>
      <c r="E177" s="5"/>
      <c r="F177" s="5"/>
      <c r="G177" s="5"/>
      <c r="H177" s="5"/>
      <c r="I177" s="4"/>
    </row>
  </sheetData>
  <mergeCells count="70">
    <mergeCell ref="B3:E3"/>
    <mergeCell ref="B57:C57"/>
    <mergeCell ref="E57:H57"/>
    <mergeCell ref="B23:C25"/>
    <mergeCell ref="B66:F66"/>
    <mergeCell ref="G66:H66"/>
    <mergeCell ref="B55:C55"/>
    <mergeCell ref="E55:H55"/>
    <mergeCell ref="B50:C50"/>
    <mergeCell ref="E50:H50"/>
    <mergeCell ref="B51:C51"/>
    <mergeCell ref="E51:H51"/>
    <mergeCell ref="B52:C52"/>
    <mergeCell ref="E52:H52"/>
    <mergeCell ref="B47:C47"/>
    <mergeCell ref="E47:H47"/>
    <mergeCell ref="B67:F67"/>
    <mergeCell ref="G67:H67"/>
    <mergeCell ref="B22:C22"/>
    <mergeCell ref="E22:H22"/>
    <mergeCell ref="E23:H23"/>
    <mergeCell ref="E24:H24"/>
    <mergeCell ref="B56:C56"/>
    <mergeCell ref="E56:H56"/>
    <mergeCell ref="B58:C58"/>
    <mergeCell ref="E58:H58"/>
    <mergeCell ref="B65:F65"/>
    <mergeCell ref="G65:H65"/>
    <mergeCell ref="B53:C53"/>
    <mergeCell ref="E53:H53"/>
    <mergeCell ref="B54:C54"/>
    <mergeCell ref="E54:H54"/>
    <mergeCell ref="B48:C48"/>
    <mergeCell ref="E48:H48"/>
    <mergeCell ref="B49:C49"/>
    <mergeCell ref="E49:H49"/>
    <mergeCell ref="B44:C44"/>
    <mergeCell ref="E44:H44"/>
    <mergeCell ref="B45:C45"/>
    <mergeCell ref="E45:H45"/>
    <mergeCell ref="B46:C46"/>
    <mergeCell ref="E46:H46"/>
    <mergeCell ref="B42:H42"/>
    <mergeCell ref="B37:C37"/>
    <mergeCell ref="B31:B33"/>
    <mergeCell ref="B35:C35"/>
    <mergeCell ref="B38:C38"/>
    <mergeCell ref="B39:C39"/>
    <mergeCell ref="B41:H41"/>
    <mergeCell ref="B34:C34"/>
    <mergeCell ref="E25:H25"/>
    <mergeCell ref="B13:C13"/>
    <mergeCell ref="B16:C16"/>
    <mergeCell ref="B36:C36"/>
    <mergeCell ref="B7:C7"/>
    <mergeCell ref="B8:C8"/>
    <mergeCell ref="B14:C14"/>
    <mergeCell ref="B15:C15"/>
    <mergeCell ref="B9:B11"/>
    <mergeCell ref="B17:C17"/>
    <mergeCell ref="B29:C29"/>
    <mergeCell ref="B30:C30"/>
    <mergeCell ref="B19:H19"/>
    <mergeCell ref="B12:C12"/>
    <mergeCell ref="C75:H75"/>
    <mergeCell ref="B69:H69"/>
    <mergeCell ref="B70:H70"/>
    <mergeCell ref="C71:H71"/>
    <mergeCell ref="B72:H72"/>
    <mergeCell ref="C73:H73"/>
  </mergeCells>
  <phoneticPr fontId="1"/>
  <pageMargins left="0.51181102362204722" right="0.51181102362204722" top="0.55118110236220474" bottom="0.35433070866141736"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D28" sqref="D2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認知症通所介護</vt:lpstr>
      <vt:lpstr>Sheet3</vt:lpstr>
      <vt:lpstr>認知症通所介護!Print_Area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houkatu4</dc:creator>
  <cp:lastModifiedBy>houkatu4</cp:lastModifiedBy>
  <cp:lastPrinted>2015-08-12T02:14:21Z</cp:lastPrinted>
  <dcterms:created xsi:type="dcterms:W3CDTF">2014-11-04T07:21:10Z</dcterms:created>
  <dcterms:modified xsi:type="dcterms:W3CDTF">2015-08-12T08:35:19Z</dcterms:modified>
</cp:coreProperties>
</file>